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6F9C5E62-068D-4C54-B9F3-5B7122BC8B5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CISDM Index Historical" sheetId="1" r:id="rId1"/>
  </sheets>
  <definedNames>
    <definedName name="CA">'CISDM Index Historical'!$F$512</definedName>
    <definedName name="CISDMIndexPivot">'CISDM Index Historical'!#REF!</definedName>
    <definedName name="CLS">'CISDM Index Historical'!$AG$512</definedName>
    <definedName name="CTA">'CISDM Index Historical'!$AJ$512</definedName>
    <definedName name="DS">'CISDM Index Historical'!$I$512</definedName>
    <definedName name="ED">'CISDM Index Historical'!$R$512</definedName>
    <definedName name="ELS">'CISDM Index Historical'!$L$512</definedName>
    <definedName name="EMN">'CISDM Index Historical'!$O$512</definedName>
    <definedName name="EW">'CISDM Index Historical'!$C$512</definedName>
    <definedName name="FIA">'CISDM Index Historical'!$U$512</definedName>
    <definedName name="FOFD">'CISDM Index Historical'!$AD$512</definedName>
    <definedName name="GM">'CISDM Index Historical'!$X$512</definedName>
    <definedName name="LastCell">'CISDM Index Historical'!$A$512</definedName>
    <definedName name="MA">'CISDM Index Historical'!$AA$512</definedName>
    <definedName name="May">#REF!</definedName>
    <definedName name="Start">'CISDM Index Historical'!$C$512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11" i="1" l="1"/>
  <c r="AH511" i="1"/>
  <c r="AE511" i="1"/>
  <c r="AB511" i="1"/>
  <c r="Y511" i="1"/>
  <c r="V511" i="1"/>
  <c r="S511" i="1"/>
  <c r="P511" i="1"/>
  <c r="M511" i="1"/>
  <c r="J511" i="1"/>
  <c r="G511" i="1"/>
  <c r="D511" i="1"/>
  <c r="AD514" i="1" l="1"/>
  <c r="AG514" i="1" s="1"/>
  <c r="AJ514" i="1" s="1"/>
  <c r="R514" i="1"/>
  <c r="U514" i="1" s="1"/>
  <c r="X514" i="1" s="1"/>
  <c r="F514" i="1"/>
  <c r="I514" i="1" s="1"/>
  <c r="L514" i="1" s="1"/>
  <c r="AK373" i="1"/>
  <c r="AK374" i="1" s="1"/>
  <c r="AK375" i="1" s="1"/>
  <c r="AK376" i="1" s="1"/>
  <c r="AK377" i="1" s="1"/>
  <c r="AK378" i="1" s="1"/>
  <c r="AK379" i="1" s="1"/>
  <c r="AK380" i="1" s="1"/>
  <c r="AK381" i="1" s="1"/>
  <c r="AK382" i="1" s="1"/>
  <c r="AK383" i="1" s="1"/>
  <c r="AK384" i="1" s="1"/>
  <c r="AK385" i="1" s="1"/>
  <c r="AK386" i="1" s="1"/>
  <c r="AK387" i="1" s="1"/>
  <c r="AK388" i="1" s="1"/>
  <c r="AK389" i="1" s="1"/>
  <c r="AK390" i="1" s="1"/>
  <c r="AK391" i="1" s="1"/>
  <c r="AK392" i="1" s="1"/>
  <c r="AK393" i="1" s="1"/>
  <c r="AK394" i="1" s="1"/>
  <c r="AK395" i="1" s="1"/>
  <c r="AK396" i="1" s="1"/>
  <c r="AK397" i="1" s="1"/>
  <c r="AK398" i="1" s="1"/>
  <c r="AK399" i="1" s="1"/>
  <c r="AK400" i="1" s="1"/>
  <c r="AK401" i="1" s="1"/>
  <c r="AK402" i="1" s="1"/>
  <c r="AK403" i="1" s="1"/>
  <c r="AK404" i="1" s="1"/>
  <c r="AK405" i="1" s="1"/>
  <c r="AK406" i="1" s="1"/>
  <c r="AK407" i="1" s="1"/>
  <c r="AK408" i="1" s="1"/>
  <c r="AK409" i="1" s="1"/>
  <c r="AK410" i="1" s="1"/>
  <c r="AK411" i="1" s="1"/>
  <c r="AK412" i="1" s="1"/>
  <c r="AK413" i="1" s="1"/>
  <c r="AK414" i="1" s="1"/>
  <c r="AK415" i="1" s="1"/>
  <c r="AK416" i="1" s="1"/>
  <c r="AK417" i="1" s="1"/>
  <c r="AK418" i="1" s="1"/>
  <c r="AK419" i="1" s="1"/>
  <c r="AK420" i="1" s="1"/>
  <c r="AK421" i="1" s="1"/>
  <c r="AK422" i="1" s="1"/>
  <c r="AK423" i="1" s="1"/>
  <c r="AK424" i="1" s="1"/>
  <c r="AK425" i="1" s="1"/>
  <c r="AK426" i="1" s="1"/>
  <c r="AK427" i="1" s="1"/>
  <c r="AK428" i="1" s="1"/>
  <c r="AK429" i="1" s="1"/>
  <c r="AK430" i="1" s="1"/>
  <c r="AK431" i="1" s="1"/>
  <c r="AK432" i="1" s="1"/>
  <c r="AK433" i="1" s="1"/>
  <c r="AK434" i="1" s="1"/>
  <c r="AK435" i="1" s="1"/>
  <c r="AK436" i="1" s="1"/>
  <c r="AK437" i="1" s="1"/>
  <c r="AK438" i="1" s="1"/>
  <c r="AK439" i="1" s="1"/>
  <c r="AK440" i="1" s="1"/>
  <c r="AK441" i="1" s="1"/>
  <c r="AK442" i="1" s="1"/>
  <c r="AK443" i="1" s="1"/>
  <c r="AK444" i="1" s="1"/>
  <c r="AK445" i="1" s="1"/>
  <c r="AK446" i="1" s="1"/>
  <c r="AK447" i="1" s="1"/>
  <c r="AK448" i="1" s="1"/>
  <c r="AK449" i="1" s="1"/>
  <c r="AK450" i="1" s="1"/>
  <c r="AK451" i="1" s="1"/>
  <c r="AK452" i="1" s="1"/>
  <c r="AK453" i="1" s="1"/>
  <c r="AK454" i="1" s="1"/>
  <c r="AK455" i="1" s="1"/>
  <c r="AK456" i="1" s="1"/>
  <c r="AK457" i="1" s="1"/>
  <c r="AK458" i="1" s="1"/>
  <c r="AK459" i="1" s="1"/>
  <c r="AK460" i="1" s="1"/>
  <c r="AK461" i="1" s="1"/>
  <c r="AK462" i="1" s="1"/>
  <c r="AK463" i="1" s="1"/>
  <c r="AK464" i="1" s="1"/>
  <c r="AK465" i="1" s="1"/>
  <c r="AK466" i="1" s="1"/>
  <c r="AK467" i="1" s="1"/>
  <c r="AK468" i="1" s="1"/>
  <c r="AK469" i="1" s="1"/>
  <c r="AK470" i="1" s="1"/>
  <c r="AK471" i="1" s="1"/>
  <c r="AK472" i="1" s="1"/>
  <c r="AK473" i="1" s="1"/>
  <c r="AK474" i="1" s="1"/>
  <c r="AK475" i="1" s="1"/>
  <c r="AK476" i="1" s="1"/>
  <c r="AK477" i="1" s="1"/>
  <c r="AK478" i="1" s="1"/>
  <c r="AK479" i="1" s="1"/>
  <c r="AK480" i="1" s="1"/>
  <c r="AK481" i="1" s="1"/>
  <c r="AK482" i="1" s="1"/>
  <c r="AK483" i="1" s="1"/>
  <c r="AK484" i="1" s="1"/>
  <c r="AK485" i="1" s="1"/>
  <c r="AK486" i="1" s="1"/>
  <c r="AK487" i="1" s="1"/>
  <c r="AK488" i="1" s="1"/>
  <c r="AK489" i="1" s="1"/>
  <c r="AK490" i="1" s="1"/>
  <c r="AK491" i="1" s="1"/>
  <c r="AK492" i="1" s="1"/>
  <c r="AK493" i="1" s="1"/>
  <c r="AK494" i="1" s="1"/>
  <c r="AK495" i="1" s="1"/>
  <c r="AK496" i="1" s="1"/>
  <c r="AK497" i="1" s="1"/>
  <c r="AK498" i="1" s="1"/>
  <c r="AK499" i="1" s="1"/>
  <c r="AK500" i="1" s="1"/>
  <c r="AK501" i="1" s="1"/>
  <c r="AK502" i="1" s="1"/>
  <c r="AK503" i="1" s="1"/>
  <c r="AK504" i="1" s="1"/>
  <c r="AK505" i="1" s="1"/>
  <c r="AK506" i="1" s="1"/>
  <c r="AK507" i="1" s="1"/>
  <c r="AK508" i="1" s="1"/>
  <c r="AK509" i="1" s="1"/>
  <c r="AK510" i="1" s="1"/>
  <c r="AE373" i="1"/>
  <c r="AE374" i="1" s="1"/>
  <c r="AE375" i="1" s="1"/>
  <c r="AE376" i="1" s="1"/>
  <c r="AE377" i="1" s="1"/>
  <c r="AE378" i="1" s="1"/>
  <c r="AE379" i="1" s="1"/>
  <c r="AE380" i="1" s="1"/>
  <c r="AE381" i="1" s="1"/>
  <c r="AE382" i="1" s="1"/>
  <c r="AE383" i="1" s="1"/>
  <c r="AE384" i="1" s="1"/>
  <c r="AE385" i="1" s="1"/>
  <c r="AE386" i="1" s="1"/>
  <c r="AE387" i="1" s="1"/>
  <c r="AE388" i="1" s="1"/>
  <c r="AE389" i="1" s="1"/>
  <c r="AE390" i="1" s="1"/>
  <c r="AE391" i="1" s="1"/>
  <c r="AE392" i="1" s="1"/>
  <c r="AE393" i="1" s="1"/>
  <c r="AE394" i="1" s="1"/>
  <c r="AE395" i="1" s="1"/>
  <c r="AE396" i="1" s="1"/>
  <c r="AE397" i="1" s="1"/>
  <c r="AE398" i="1" s="1"/>
  <c r="AE399" i="1" s="1"/>
  <c r="AE400" i="1" s="1"/>
  <c r="AE401" i="1" s="1"/>
  <c r="AE402" i="1" s="1"/>
  <c r="AE403" i="1" s="1"/>
  <c r="AE404" i="1" s="1"/>
  <c r="AE405" i="1" s="1"/>
  <c r="AE406" i="1" s="1"/>
  <c r="AE407" i="1" s="1"/>
  <c r="AE408" i="1" s="1"/>
  <c r="AE409" i="1" s="1"/>
  <c r="AE410" i="1" s="1"/>
  <c r="AE411" i="1" s="1"/>
  <c r="AE412" i="1" s="1"/>
  <c r="AE413" i="1" s="1"/>
  <c r="AE414" i="1" s="1"/>
  <c r="AE415" i="1" s="1"/>
  <c r="AE416" i="1" s="1"/>
  <c r="AE417" i="1" s="1"/>
  <c r="AE418" i="1" s="1"/>
  <c r="AE419" i="1" s="1"/>
  <c r="AE420" i="1" s="1"/>
  <c r="AE421" i="1" s="1"/>
  <c r="AE422" i="1" s="1"/>
  <c r="AE423" i="1" s="1"/>
  <c r="AE424" i="1" s="1"/>
  <c r="AE425" i="1" s="1"/>
  <c r="AE426" i="1" s="1"/>
  <c r="AE427" i="1" s="1"/>
  <c r="AE428" i="1" s="1"/>
  <c r="AE429" i="1" s="1"/>
  <c r="AE430" i="1" s="1"/>
  <c r="AE431" i="1" s="1"/>
  <c r="AE432" i="1" s="1"/>
  <c r="AE433" i="1" s="1"/>
  <c r="AE434" i="1" s="1"/>
  <c r="AE435" i="1" s="1"/>
  <c r="AE436" i="1" s="1"/>
  <c r="AE437" i="1" s="1"/>
  <c r="AE438" i="1" s="1"/>
  <c r="AE439" i="1" s="1"/>
  <c r="AE440" i="1" s="1"/>
  <c r="AE441" i="1" s="1"/>
  <c r="AE442" i="1" s="1"/>
  <c r="AE443" i="1" s="1"/>
  <c r="AE444" i="1" s="1"/>
  <c r="AE445" i="1" s="1"/>
  <c r="AE446" i="1" s="1"/>
  <c r="AE447" i="1" s="1"/>
  <c r="AE448" i="1" s="1"/>
  <c r="AE449" i="1" s="1"/>
  <c r="AE450" i="1" s="1"/>
  <c r="AE451" i="1" s="1"/>
  <c r="AE452" i="1" s="1"/>
  <c r="AE453" i="1" s="1"/>
  <c r="AE454" i="1" s="1"/>
  <c r="AE455" i="1" s="1"/>
  <c r="AE456" i="1" s="1"/>
  <c r="AE457" i="1" s="1"/>
  <c r="AE458" i="1" s="1"/>
  <c r="AE459" i="1" s="1"/>
  <c r="AE460" i="1" s="1"/>
  <c r="AE461" i="1" s="1"/>
  <c r="AE462" i="1" s="1"/>
  <c r="AE463" i="1" s="1"/>
  <c r="AE464" i="1" s="1"/>
  <c r="AE465" i="1" s="1"/>
  <c r="AE466" i="1" s="1"/>
  <c r="AE467" i="1" s="1"/>
  <c r="AE468" i="1" s="1"/>
  <c r="AE469" i="1" s="1"/>
  <c r="AE470" i="1" s="1"/>
  <c r="AE471" i="1" s="1"/>
  <c r="AE472" i="1" s="1"/>
  <c r="AE473" i="1" s="1"/>
  <c r="AE474" i="1" s="1"/>
  <c r="AE475" i="1" s="1"/>
  <c r="AE476" i="1" s="1"/>
  <c r="AE477" i="1" s="1"/>
  <c r="AE478" i="1" s="1"/>
  <c r="AE479" i="1" s="1"/>
  <c r="AE480" i="1" s="1"/>
  <c r="AE481" i="1" s="1"/>
  <c r="AE482" i="1" s="1"/>
  <c r="AE483" i="1" s="1"/>
  <c r="AE484" i="1" s="1"/>
  <c r="AE485" i="1" s="1"/>
  <c r="AE486" i="1" s="1"/>
  <c r="AE487" i="1" s="1"/>
  <c r="AE488" i="1" s="1"/>
  <c r="AE489" i="1" s="1"/>
  <c r="AE490" i="1" s="1"/>
  <c r="AE491" i="1" s="1"/>
  <c r="AE492" i="1" s="1"/>
  <c r="AE493" i="1" s="1"/>
  <c r="AE494" i="1" s="1"/>
  <c r="AE495" i="1" s="1"/>
  <c r="AE496" i="1" s="1"/>
  <c r="AE497" i="1" s="1"/>
  <c r="AE498" i="1" s="1"/>
  <c r="AE499" i="1" s="1"/>
  <c r="AE500" i="1" s="1"/>
  <c r="AE501" i="1" s="1"/>
  <c r="AE502" i="1" s="1"/>
  <c r="AE503" i="1" s="1"/>
  <c r="AE504" i="1" s="1"/>
  <c r="AE505" i="1" s="1"/>
  <c r="AE506" i="1" s="1"/>
  <c r="AE507" i="1" s="1"/>
  <c r="AE508" i="1" s="1"/>
  <c r="AE509" i="1" s="1"/>
  <c r="AE510" i="1" s="1"/>
  <c r="AB373" i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B403" i="1" s="1"/>
  <c r="AB404" i="1" s="1"/>
  <c r="AB405" i="1" s="1"/>
  <c r="AB406" i="1" s="1"/>
  <c r="AB407" i="1" s="1"/>
  <c r="AB408" i="1" s="1"/>
  <c r="AB409" i="1" s="1"/>
  <c r="AB410" i="1" s="1"/>
  <c r="AB411" i="1" s="1"/>
  <c r="AB412" i="1" s="1"/>
  <c r="AB413" i="1" s="1"/>
  <c r="AB414" i="1" s="1"/>
  <c r="AB415" i="1" s="1"/>
  <c r="AB416" i="1" s="1"/>
  <c r="AB417" i="1" s="1"/>
  <c r="AB418" i="1" s="1"/>
  <c r="AB419" i="1" s="1"/>
  <c r="AB420" i="1" s="1"/>
  <c r="AB421" i="1" s="1"/>
  <c r="AB422" i="1" s="1"/>
  <c r="AB423" i="1" s="1"/>
  <c r="AB424" i="1" s="1"/>
  <c r="AB425" i="1" s="1"/>
  <c r="AB426" i="1" s="1"/>
  <c r="AB427" i="1" s="1"/>
  <c r="AB428" i="1" s="1"/>
  <c r="AB429" i="1" s="1"/>
  <c r="AB430" i="1" s="1"/>
  <c r="AB431" i="1" s="1"/>
  <c r="AB432" i="1" s="1"/>
  <c r="AB433" i="1" s="1"/>
  <c r="AB434" i="1" s="1"/>
  <c r="AB435" i="1" s="1"/>
  <c r="AB436" i="1" s="1"/>
  <c r="AB437" i="1" s="1"/>
  <c r="AB438" i="1" s="1"/>
  <c r="AB439" i="1" s="1"/>
  <c r="AB440" i="1" s="1"/>
  <c r="AB441" i="1" s="1"/>
  <c r="AB442" i="1" s="1"/>
  <c r="AB443" i="1" s="1"/>
  <c r="AB444" i="1" s="1"/>
  <c r="AB445" i="1" s="1"/>
  <c r="AB446" i="1" s="1"/>
  <c r="AB447" i="1" s="1"/>
  <c r="AB448" i="1" s="1"/>
  <c r="AB449" i="1" s="1"/>
  <c r="AB450" i="1" s="1"/>
  <c r="AB451" i="1" s="1"/>
  <c r="AB452" i="1" s="1"/>
  <c r="AB453" i="1" s="1"/>
  <c r="AB454" i="1" s="1"/>
  <c r="AB455" i="1" s="1"/>
  <c r="AB456" i="1" s="1"/>
  <c r="AB457" i="1" s="1"/>
  <c r="AB458" i="1" s="1"/>
  <c r="AB459" i="1" s="1"/>
  <c r="AB460" i="1" s="1"/>
  <c r="AB461" i="1" s="1"/>
  <c r="AB462" i="1" s="1"/>
  <c r="AB463" i="1" s="1"/>
  <c r="AB464" i="1" s="1"/>
  <c r="AB465" i="1" s="1"/>
  <c r="AB466" i="1" s="1"/>
  <c r="AB467" i="1" s="1"/>
  <c r="AB468" i="1" s="1"/>
  <c r="AB469" i="1" s="1"/>
  <c r="AB470" i="1" s="1"/>
  <c r="AB471" i="1" s="1"/>
  <c r="AB472" i="1" s="1"/>
  <c r="AB473" i="1" s="1"/>
  <c r="AB474" i="1" s="1"/>
  <c r="AB475" i="1" s="1"/>
  <c r="AB476" i="1" s="1"/>
  <c r="AB477" i="1" s="1"/>
  <c r="AB478" i="1" s="1"/>
  <c r="AB479" i="1" s="1"/>
  <c r="AB480" i="1" s="1"/>
  <c r="AB481" i="1" s="1"/>
  <c r="AB482" i="1" s="1"/>
  <c r="AB483" i="1" s="1"/>
  <c r="AB484" i="1" s="1"/>
  <c r="AB485" i="1" s="1"/>
  <c r="AB486" i="1" s="1"/>
  <c r="AB487" i="1" s="1"/>
  <c r="AB488" i="1" s="1"/>
  <c r="AB489" i="1" s="1"/>
  <c r="AB490" i="1" s="1"/>
  <c r="AB491" i="1" s="1"/>
  <c r="AB492" i="1" s="1"/>
  <c r="AB493" i="1" s="1"/>
  <c r="AB494" i="1" s="1"/>
  <c r="AB495" i="1" s="1"/>
  <c r="AB496" i="1" s="1"/>
  <c r="AB497" i="1" s="1"/>
  <c r="AB498" i="1" s="1"/>
  <c r="AB499" i="1" s="1"/>
  <c r="AB500" i="1" s="1"/>
  <c r="AB501" i="1" s="1"/>
  <c r="AB502" i="1" s="1"/>
  <c r="AB503" i="1" s="1"/>
  <c r="AB504" i="1" s="1"/>
  <c r="AB505" i="1" s="1"/>
  <c r="AB506" i="1" s="1"/>
  <c r="AB507" i="1" s="1"/>
  <c r="AB508" i="1" s="1"/>
  <c r="AB509" i="1" s="1"/>
  <c r="AB510" i="1" s="1"/>
  <c r="Y373" i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Y408" i="1" s="1"/>
  <c r="Y409" i="1" s="1"/>
  <c r="Y410" i="1" s="1"/>
  <c r="Y411" i="1" s="1"/>
  <c r="Y412" i="1" s="1"/>
  <c r="Y413" i="1" s="1"/>
  <c r="Y414" i="1" s="1"/>
  <c r="Y415" i="1" s="1"/>
  <c r="Y416" i="1" s="1"/>
  <c r="Y417" i="1" s="1"/>
  <c r="Y418" i="1" s="1"/>
  <c r="Y419" i="1" s="1"/>
  <c r="Y420" i="1" s="1"/>
  <c r="Y421" i="1" s="1"/>
  <c r="Y422" i="1" s="1"/>
  <c r="Y423" i="1" s="1"/>
  <c r="Y424" i="1" s="1"/>
  <c r="Y425" i="1" s="1"/>
  <c r="Y426" i="1" s="1"/>
  <c r="Y427" i="1" s="1"/>
  <c r="Y428" i="1" s="1"/>
  <c r="Y429" i="1" s="1"/>
  <c r="Y430" i="1" s="1"/>
  <c r="Y431" i="1" s="1"/>
  <c r="Y432" i="1" s="1"/>
  <c r="Y433" i="1" s="1"/>
  <c r="Y434" i="1" s="1"/>
  <c r="Y435" i="1" s="1"/>
  <c r="Y436" i="1" s="1"/>
  <c r="Y437" i="1" s="1"/>
  <c r="Y438" i="1" s="1"/>
  <c r="Y439" i="1" s="1"/>
  <c r="Y440" i="1" s="1"/>
  <c r="Y441" i="1" s="1"/>
  <c r="Y442" i="1" s="1"/>
  <c r="Y443" i="1" s="1"/>
  <c r="Y444" i="1" s="1"/>
  <c r="Y445" i="1" s="1"/>
  <c r="Y446" i="1" s="1"/>
  <c r="Y447" i="1" s="1"/>
  <c r="Y448" i="1" s="1"/>
  <c r="Y449" i="1" s="1"/>
  <c r="Y450" i="1" s="1"/>
  <c r="Y451" i="1" s="1"/>
  <c r="Y452" i="1" s="1"/>
  <c r="Y453" i="1" s="1"/>
  <c r="Y454" i="1" s="1"/>
  <c r="Y455" i="1" s="1"/>
  <c r="Y456" i="1" s="1"/>
  <c r="Y457" i="1" s="1"/>
  <c r="Y458" i="1" s="1"/>
  <c r="Y459" i="1" s="1"/>
  <c r="Y460" i="1" s="1"/>
  <c r="Y461" i="1" s="1"/>
  <c r="Y462" i="1" s="1"/>
  <c r="Y463" i="1" s="1"/>
  <c r="Y464" i="1" s="1"/>
  <c r="Y465" i="1" s="1"/>
  <c r="Y466" i="1" s="1"/>
  <c r="Y467" i="1" s="1"/>
  <c r="Y468" i="1" s="1"/>
  <c r="Y469" i="1" s="1"/>
  <c r="Y470" i="1" s="1"/>
  <c r="Y471" i="1" s="1"/>
  <c r="Y472" i="1" s="1"/>
  <c r="Y473" i="1" s="1"/>
  <c r="Y474" i="1" s="1"/>
  <c r="Y475" i="1" s="1"/>
  <c r="Y476" i="1" s="1"/>
  <c r="Y477" i="1" s="1"/>
  <c r="Y478" i="1" s="1"/>
  <c r="Y479" i="1" s="1"/>
  <c r="Y480" i="1" s="1"/>
  <c r="Y481" i="1" s="1"/>
  <c r="Y482" i="1" s="1"/>
  <c r="Y483" i="1" s="1"/>
  <c r="Y484" i="1" s="1"/>
  <c r="Y485" i="1" s="1"/>
  <c r="Y486" i="1" s="1"/>
  <c r="Y487" i="1" s="1"/>
  <c r="Y488" i="1" s="1"/>
  <c r="Y489" i="1" s="1"/>
  <c r="Y490" i="1" s="1"/>
  <c r="Y491" i="1" s="1"/>
  <c r="Y492" i="1" s="1"/>
  <c r="Y493" i="1" s="1"/>
  <c r="Y494" i="1" s="1"/>
  <c r="Y495" i="1" s="1"/>
  <c r="Y496" i="1" s="1"/>
  <c r="Y497" i="1" s="1"/>
  <c r="Y498" i="1" s="1"/>
  <c r="Y499" i="1" s="1"/>
  <c r="Y500" i="1" s="1"/>
  <c r="Y501" i="1" s="1"/>
  <c r="Y502" i="1" s="1"/>
  <c r="Y503" i="1" s="1"/>
  <c r="Y504" i="1" s="1"/>
  <c r="Y505" i="1" s="1"/>
  <c r="Y506" i="1" s="1"/>
  <c r="Y507" i="1" s="1"/>
  <c r="Y508" i="1" s="1"/>
  <c r="Y509" i="1" s="1"/>
  <c r="Y510" i="1" s="1"/>
  <c r="V373" i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406" i="1" s="1"/>
  <c r="V407" i="1" s="1"/>
  <c r="V408" i="1" s="1"/>
  <c r="V409" i="1" s="1"/>
  <c r="V410" i="1" s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V421" i="1" s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 s="1"/>
  <c r="V436" i="1" s="1"/>
  <c r="V437" i="1" s="1"/>
  <c r="V438" i="1" s="1"/>
  <c r="V439" i="1" s="1"/>
  <c r="V440" i="1" s="1"/>
  <c r="V441" i="1" s="1"/>
  <c r="V442" i="1" s="1"/>
  <c r="V443" i="1" s="1"/>
  <c r="V444" i="1" s="1"/>
  <c r="V445" i="1" s="1"/>
  <c r="V446" i="1" s="1"/>
  <c r="V447" i="1" s="1"/>
  <c r="V448" i="1" s="1"/>
  <c r="V449" i="1" s="1"/>
  <c r="V450" i="1" s="1"/>
  <c r="V451" i="1" s="1"/>
  <c r="V452" i="1" s="1"/>
  <c r="V453" i="1" s="1"/>
  <c r="V454" i="1" s="1"/>
  <c r="V455" i="1" s="1"/>
  <c r="V456" i="1" s="1"/>
  <c r="V457" i="1" s="1"/>
  <c r="V458" i="1" s="1"/>
  <c r="V459" i="1" s="1"/>
  <c r="V460" i="1" s="1"/>
  <c r="V461" i="1" s="1"/>
  <c r="V462" i="1" s="1"/>
  <c r="V463" i="1" s="1"/>
  <c r="V464" i="1" s="1"/>
  <c r="V465" i="1" s="1"/>
  <c r="V466" i="1" s="1"/>
  <c r="V467" i="1" s="1"/>
  <c r="V468" i="1" s="1"/>
  <c r="V469" i="1" s="1"/>
  <c r="V470" i="1" s="1"/>
  <c r="V471" i="1" s="1"/>
  <c r="V472" i="1" s="1"/>
  <c r="V473" i="1" s="1"/>
  <c r="V474" i="1" s="1"/>
  <c r="V475" i="1" s="1"/>
  <c r="V476" i="1" s="1"/>
  <c r="V477" i="1" s="1"/>
  <c r="V478" i="1" s="1"/>
  <c r="V479" i="1" s="1"/>
  <c r="V480" i="1" s="1"/>
  <c r="V481" i="1" s="1"/>
  <c r="V482" i="1" s="1"/>
  <c r="V483" i="1" s="1"/>
  <c r="V484" i="1" s="1"/>
  <c r="V485" i="1" s="1"/>
  <c r="V486" i="1" s="1"/>
  <c r="V487" i="1" s="1"/>
  <c r="V488" i="1" s="1"/>
  <c r="V489" i="1" s="1"/>
  <c r="V490" i="1" s="1"/>
  <c r="V491" i="1" s="1"/>
  <c r="V492" i="1" s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V503" i="1" s="1"/>
  <c r="V504" i="1" s="1"/>
  <c r="V505" i="1" s="1"/>
  <c r="V506" i="1" s="1"/>
  <c r="V507" i="1" s="1"/>
  <c r="V508" i="1" s="1"/>
  <c r="V509" i="1" s="1"/>
  <c r="V510" i="1" s="1"/>
  <c r="S373" i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S406" i="1" s="1"/>
  <c r="S407" i="1" s="1"/>
  <c r="S408" i="1" s="1"/>
  <c r="S409" i="1" s="1"/>
  <c r="S410" i="1" s="1"/>
  <c r="S411" i="1" s="1"/>
  <c r="S412" i="1" s="1"/>
  <c r="S413" i="1" s="1"/>
  <c r="S414" i="1" s="1"/>
  <c r="S415" i="1" s="1"/>
  <c r="S416" i="1" s="1"/>
  <c r="S417" i="1" s="1"/>
  <c r="S418" i="1" s="1"/>
  <c r="S419" i="1" s="1"/>
  <c r="S420" i="1" s="1"/>
  <c r="S421" i="1" s="1"/>
  <c r="S422" i="1" s="1"/>
  <c r="S423" i="1" s="1"/>
  <c r="S424" i="1" s="1"/>
  <c r="S425" i="1" s="1"/>
  <c r="S426" i="1" s="1"/>
  <c r="S427" i="1" s="1"/>
  <c r="S428" i="1" s="1"/>
  <c r="S429" i="1" s="1"/>
  <c r="S430" i="1" s="1"/>
  <c r="S431" i="1" s="1"/>
  <c r="S432" i="1" s="1"/>
  <c r="S433" i="1" s="1"/>
  <c r="S434" i="1" s="1"/>
  <c r="S435" i="1" s="1"/>
  <c r="S436" i="1" s="1"/>
  <c r="S437" i="1" s="1"/>
  <c r="S438" i="1" s="1"/>
  <c r="S439" i="1" s="1"/>
  <c r="S440" i="1" s="1"/>
  <c r="S441" i="1" s="1"/>
  <c r="S442" i="1" s="1"/>
  <c r="S443" i="1" s="1"/>
  <c r="S444" i="1" s="1"/>
  <c r="S445" i="1" s="1"/>
  <c r="S446" i="1" s="1"/>
  <c r="S447" i="1" s="1"/>
  <c r="S448" i="1" s="1"/>
  <c r="S449" i="1" s="1"/>
  <c r="S450" i="1" s="1"/>
  <c r="S451" i="1" s="1"/>
  <c r="S452" i="1" s="1"/>
  <c r="S453" i="1" s="1"/>
  <c r="S454" i="1" s="1"/>
  <c r="S455" i="1" s="1"/>
  <c r="S456" i="1" s="1"/>
  <c r="S457" i="1" s="1"/>
  <c r="S458" i="1" s="1"/>
  <c r="S459" i="1" s="1"/>
  <c r="S460" i="1" s="1"/>
  <c r="S461" i="1" s="1"/>
  <c r="S462" i="1" s="1"/>
  <c r="S463" i="1" s="1"/>
  <c r="S464" i="1" s="1"/>
  <c r="S465" i="1" s="1"/>
  <c r="S466" i="1" s="1"/>
  <c r="S467" i="1" s="1"/>
  <c r="S468" i="1" s="1"/>
  <c r="S469" i="1" s="1"/>
  <c r="S470" i="1" s="1"/>
  <c r="S471" i="1" s="1"/>
  <c r="S472" i="1" s="1"/>
  <c r="S473" i="1" s="1"/>
  <c r="S474" i="1" s="1"/>
  <c r="S475" i="1" s="1"/>
  <c r="S476" i="1" s="1"/>
  <c r="S477" i="1" s="1"/>
  <c r="S478" i="1" s="1"/>
  <c r="S479" i="1" s="1"/>
  <c r="S480" i="1" s="1"/>
  <c r="S481" i="1" s="1"/>
  <c r="S482" i="1" s="1"/>
  <c r="S483" i="1" s="1"/>
  <c r="S484" i="1" s="1"/>
  <c r="S485" i="1" s="1"/>
  <c r="S486" i="1" s="1"/>
  <c r="S487" i="1" s="1"/>
  <c r="S488" i="1" s="1"/>
  <c r="S489" i="1" s="1"/>
  <c r="S490" i="1" s="1"/>
  <c r="S491" i="1" s="1"/>
  <c r="S492" i="1" s="1"/>
  <c r="S493" i="1" s="1"/>
  <c r="S494" i="1" s="1"/>
  <c r="S495" i="1" s="1"/>
  <c r="S496" i="1" s="1"/>
  <c r="S497" i="1" s="1"/>
  <c r="S498" i="1" s="1"/>
  <c r="S499" i="1" s="1"/>
  <c r="S500" i="1" s="1"/>
  <c r="S501" i="1" s="1"/>
  <c r="S502" i="1" s="1"/>
  <c r="S503" i="1" s="1"/>
  <c r="S504" i="1" s="1"/>
  <c r="S505" i="1" s="1"/>
  <c r="S506" i="1" s="1"/>
  <c r="S507" i="1" s="1"/>
  <c r="S508" i="1" s="1"/>
  <c r="S509" i="1" s="1"/>
  <c r="S510" i="1" s="1"/>
  <c r="P373" i="1"/>
  <c r="P374" i="1" s="1"/>
  <c r="P375" i="1" s="1"/>
  <c r="P376" i="1" s="1"/>
  <c r="P377" i="1" s="1"/>
  <c r="P378" i="1" s="1"/>
  <c r="P379" i="1" s="1"/>
  <c r="P380" i="1" s="1"/>
  <c r="P381" i="1" s="1"/>
  <c r="P382" i="1" s="1"/>
  <c r="P383" i="1" s="1"/>
  <c r="P384" i="1" s="1"/>
  <c r="P385" i="1" s="1"/>
  <c r="P386" i="1" s="1"/>
  <c r="P387" i="1" s="1"/>
  <c r="P388" i="1" s="1"/>
  <c r="P389" i="1" s="1"/>
  <c r="P390" i="1" s="1"/>
  <c r="P391" i="1" s="1"/>
  <c r="P392" i="1" s="1"/>
  <c r="P393" i="1" s="1"/>
  <c r="P394" i="1" s="1"/>
  <c r="P395" i="1" s="1"/>
  <c r="P396" i="1" s="1"/>
  <c r="P397" i="1" s="1"/>
  <c r="P398" i="1" s="1"/>
  <c r="P399" i="1" s="1"/>
  <c r="P400" i="1" s="1"/>
  <c r="P401" i="1" s="1"/>
  <c r="P402" i="1" s="1"/>
  <c r="P403" i="1" s="1"/>
  <c r="P404" i="1" s="1"/>
  <c r="P405" i="1" s="1"/>
  <c r="P406" i="1" s="1"/>
  <c r="P407" i="1" s="1"/>
  <c r="P408" i="1" s="1"/>
  <c r="P409" i="1" s="1"/>
  <c r="P410" i="1" s="1"/>
  <c r="P411" i="1" s="1"/>
  <c r="P412" i="1" s="1"/>
  <c r="P413" i="1" s="1"/>
  <c r="P414" i="1" s="1"/>
  <c r="P415" i="1" s="1"/>
  <c r="P416" i="1" s="1"/>
  <c r="P417" i="1" s="1"/>
  <c r="P418" i="1" s="1"/>
  <c r="P419" i="1" s="1"/>
  <c r="P420" i="1" s="1"/>
  <c r="P421" i="1" s="1"/>
  <c r="P422" i="1" s="1"/>
  <c r="P423" i="1" s="1"/>
  <c r="P424" i="1" s="1"/>
  <c r="P425" i="1" s="1"/>
  <c r="P426" i="1" s="1"/>
  <c r="P427" i="1" s="1"/>
  <c r="P428" i="1" s="1"/>
  <c r="P429" i="1" s="1"/>
  <c r="P430" i="1" s="1"/>
  <c r="P431" i="1" s="1"/>
  <c r="P432" i="1" s="1"/>
  <c r="P433" i="1" s="1"/>
  <c r="P434" i="1" s="1"/>
  <c r="P435" i="1" s="1"/>
  <c r="P436" i="1" s="1"/>
  <c r="P437" i="1" s="1"/>
  <c r="P438" i="1" s="1"/>
  <c r="P439" i="1" s="1"/>
  <c r="P440" i="1" s="1"/>
  <c r="P441" i="1" s="1"/>
  <c r="P442" i="1" s="1"/>
  <c r="P443" i="1" s="1"/>
  <c r="P444" i="1" s="1"/>
  <c r="P445" i="1" s="1"/>
  <c r="P446" i="1" s="1"/>
  <c r="P447" i="1" s="1"/>
  <c r="P448" i="1" s="1"/>
  <c r="P449" i="1" s="1"/>
  <c r="P450" i="1" s="1"/>
  <c r="P451" i="1" s="1"/>
  <c r="P452" i="1" s="1"/>
  <c r="P453" i="1" s="1"/>
  <c r="P454" i="1" s="1"/>
  <c r="P455" i="1" s="1"/>
  <c r="P456" i="1" s="1"/>
  <c r="P457" i="1" s="1"/>
  <c r="P458" i="1" s="1"/>
  <c r="P459" i="1" s="1"/>
  <c r="P460" i="1" s="1"/>
  <c r="P461" i="1" s="1"/>
  <c r="P462" i="1" s="1"/>
  <c r="P463" i="1" s="1"/>
  <c r="P464" i="1" s="1"/>
  <c r="P465" i="1" s="1"/>
  <c r="P466" i="1" s="1"/>
  <c r="P467" i="1" s="1"/>
  <c r="P468" i="1" s="1"/>
  <c r="P469" i="1" s="1"/>
  <c r="P470" i="1" s="1"/>
  <c r="P471" i="1" s="1"/>
  <c r="P472" i="1" s="1"/>
  <c r="P473" i="1" s="1"/>
  <c r="P474" i="1" s="1"/>
  <c r="P475" i="1" s="1"/>
  <c r="P476" i="1" s="1"/>
  <c r="P477" i="1" s="1"/>
  <c r="P478" i="1" s="1"/>
  <c r="P479" i="1" s="1"/>
  <c r="P480" i="1" s="1"/>
  <c r="P481" i="1" s="1"/>
  <c r="P482" i="1" s="1"/>
  <c r="P483" i="1" s="1"/>
  <c r="P484" i="1" s="1"/>
  <c r="P485" i="1" s="1"/>
  <c r="P486" i="1" s="1"/>
  <c r="P487" i="1" s="1"/>
  <c r="P488" i="1" s="1"/>
  <c r="P489" i="1" s="1"/>
  <c r="P490" i="1" s="1"/>
  <c r="P491" i="1" s="1"/>
  <c r="P492" i="1" s="1"/>
  <c r="P493" i="1" s="1"/>
  <c r="P494" i="1" s="1"/>
  <c r="P495" i="1" s="1"/>
  <c r="P496" i="1" s="1"/>
  <c r="P497" i="1" s="1"/>
  <c r="P498" i="1" s="1"/>
  <c r="P499" i="1" s="1"/>
  <c r="P500" i="1" s="1"/>
  <c r="P501" i="1" s="1"/>
  <c r="P502" i="1" s="1"/>
  <c r="P503" i="1" s="1"/>
  <c r="P504" i="1" s="1"/>
  <c r="P505" i="1" s="1"/>
  <c r="P506" i="1" s="1"/>
  <c r="P507" i="1" s="1"/>
  <c r="P508" i="1" s="1"/>
  <c r="P509" i="1" s="1"/>
  <c r="P510" i="1" s="1"/>
  <c r="M373" i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J373" i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G373" i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D373" i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AH346" i="1"/>
  <c r="AH347" i="1" s="1"/>
  <c r="AH348" i="1" s="1"/>
  <c r="AH349" i="1" s="1"/>
  <c r="AH350" i="1" s="1"/>
  <c r="AH351" i="1" s="1"/>
  <c r="AH352" i="1" s="1"/>
  <c r="AH353" i="1" s="1"/>
  <c r="AH354" i="1" s="1"/>
  <c r="AH355" i="1" s="1"/>
  <c r="AH356" i="1" s="1"/>
  <c r="AH357" i="1" s="1"/>
  <c r="AH358" i="1" s="1"/>
  <c r="AH359" i="1" s="1"/>
  <c r="AH360" i="1" s="1"/>
  <c r="AH361" i="1" s="1"/>
  <c r="AH362" i="1" s="1"/>
  <c r="AH363" i="1" s="1"/>
  <c r="AH364" i="1" s="1"/>
  <c r="AH365" i="1" s="1"/>
  <c r="AH366" i="1" s="1"/>
  <c r="AH367" i="1" s="1"/>
  <c r="AH368" i="1" s="1"/>
  <c r="AH369" i="1" s="1"/>
  <c r="AH370" i="1" s="1"/>
  <c r="AH371" i="1" s="1"/>
  <c r="AH372" i="1" s="1"/>
  <c r="AH373" i="1" s="1"/>
  <c r="AH374" i="1" s="1"/>
  <c r="AH375" i="1" s="1"/>
  <c r="AH376" i="1" s="1"/>
  <c r="AH377" i="1" s="1"/>
  <c r="AH378" i="1" s="1"/>
  <c r="AH379" i="1" s="1"/>
  <c r="AH380" i="1" s="1"/>
  <c r="AH381" i="1" s="1"/>
  <c r="AH382" i="1" s="1"/>
  <c r="AH383" i="1" s="1"/>
  <c r="AH384" i="1" s="1"/>
  <c r="AH385" i="1" s="1"/>
  <c r="AH386" i="1" s="1"/>
  <c r="AH387" i="1" s="1"/>
  <c r="AH388" i="1" s="1"/>
  <c r="AH389" i="1" s="1"/>
  <c r="AH390" i="1" s="1"/>
  <c r="AH391" i="1" s="1"/>
  <c r="AH392" i="1" s="1"/>
  <c r="AH393" i="1" s="1"/>
  <c r="AH394" i="1" s="1"/>
  <c r="AH395" i="1" s="1"/>
  <c r="AH396" i="1" s="1"/>
  <c r="AH397" i="1" s="1"/>
  <c r="AH398" i="1" s="1"/>
  <c r="AH399" i="1" s="1"/>
  <c r="AH400" i="1" s="1"/>
  <c r="AH401" i="1" s="1"/>
  <c r="AH402" i="1" s="1"/>
  <c r="AH403" i="1" s="1"/>
  <c r="AH404" i="1" s="1"/>
  <c r="AH405" i="1" s="1"/>
  <c r="AH406" i="1" s="1"/>
  <c r="AH407" i="1" s="1"/>
  <c r="AH408" i="1" s="1"/>
  <c r="AH409" i="1" s="1"/>
  <c r="AH410" i="1" s="1"/>
  <c r="AH411" i="1" s="1"/>
  <c r="AH412" i="1" s="1"/>
  <c r="AH413" i="1" s="1"/>
  <c r="AH414" i="1" s="1"/>
  <c r="AH415" i="1" s="1"/>
  <c r="AH416" i="1" s="1"/>
  <c r="AH417" i="1" s="1"/>
  <c r="AH418" i="1" s="1"/>
  <c r="AH419" i="1" s="1"/>
  <c r="AH420" i="1" s="1"/>
  <c r="AH421" i="1" s="1"/>
  <c r="AH422" i="1" s="1"/>
  <c r="AH423" i="1" s="1"/>
  <c r="AH424" i="1" s="1"/>
  <c r="AH425" i="1" s="1"/>
  <c r="AH426" i="1" s="1"/>
  <c r="AH427" i="1" s="1"/>
  <c r="AH428" i="1" s="1"/>
  <c r="AH429" i="1" s="1"/>
  <c r="AH430" i="1" s="1"/>
  <c r="AH431" i="1" s="1"/>
  <c r="AH432" i="1" s="1"/>
  <c r="AH433" i="1" s="1"/>
  <c r="AH434" i="1" s="1"/>
  <c r="AH435" i="1" s="1"/>
  <c r="AH436" i="1" s="1"/>
  <c r="AH437" i="1" s="1"/>
  <c r="AH438" i="1" s="1"/>
  <c r="AH439" i="1" s="1"/>
  <c r="AH440" i="1" s="1"/>
  <c r="AH441" i="1" s="1"/>
  <c r="AH442" i="1" s="1"/>
  <c r="AH443" i="1" s="1"/>
  <c r="AH444" i="1" s="1"/>
  <c r="AH445" i="1" s="1"/>
  <c r="AH446" i="1" s="1"/>
  <c r="AH447" i="1" s="1"/>
  <c r="AH448" i="1" s="1"/>
  <c r="AH449" i="1" s="1"/>
  <c r="AH450" i="1" s="1"/>
  <c r="AH451" i="1" s="1"/>
  <c r="AH452" i="1" s="1"/>
  <c r="AH453" i="1" s="1"/>
  <c r="AH454" i="1" s="1"/>
  <c r="AH455" i="1" s="1"/>
  <c r="AH456" i="1" s="1"/>
  <c r="AH457" i="1" s="1"/>
  <c r="AH458" i="1" s="1"/>
  <c r="AH459" i="1" s="1"/>
  <c r="AH460" i="1" s="1"/>
  <c r="AH461" i="1" s="1"/>
  <c r="AH462" i="1" s="1"/>
  <c r="AH463" i="1" s="1"/>
  <c r="AH464" i="1" s="1"/>
  <c r="AH465" i="1" s="1"/>
  <c r="AH466" i="1" s="1"/>
  <c r="AH467" i="1" s="1"/>
  <c r="AH468" i="1" s="1"/>
  <c r="AH469" i="1" s="1"/>
  <c r="AH470" i="1" s="1"/>
  <c r="AH471" i="1" s="1"/>
  <c r="AH472" i="1" s="1"/>
  <c r="AH473" i="1" s="1"/>
  <c r="AH474" i="1" s="1"/>
  <c r="AH475" i="1" s="1"/>
  <c r="AH476" i="1" s="1"/>
  <c r="AH477" i="1" s="1"/>
  <c r="AH478" i="1" s="1"/>
  <c r="AH479" i="1" s="1"/>
  <c r="AH480" i="1" s="1"/>
  <c r="AH481" i="1" s="1"/>
  <c r="AH482" i="1" s="1"/>
  <c r="AH483" i="1" s="1"/>
  <c r="AH484" i="1" s="1"/>
  <c r="AH485" i="1" s="1"/>
  <c r="AH486" i="1" s="1"/>
  <c r="AH487" i="1" s="1"/>
  <c r="AH488" i="1" s="1"/>
  <c r="AH489" i="1" s="1"/>
  <c r="AH490" i="1" s="1"/>
  <c r="AH491" i="1" s="1"/>
  <c r="AH492" i="1" s="1"/>
  <c r="AH493" i="1" s="1"/>
  <c r="AH494" i="1" s="1"/>
  <c r="AH495" i="1" s="1"/>
  <c r="AH496" i="1" s="1"/>
  <c r="AH497" i="1" s="1"/>
  <c r="AH498" i="1" s="1"/>
  <c r="AH499" i="1" s="1"/>
  <c r="AH500" i="1" s="1"/>
  <c r="AH501" i="1" s="1"/>
  <c r="AH502" i="1" s="1"/>
  <c r="AH503" i="1" s="1"/>
  <c r="AH504" i="1" s="1"/>
  <c r="AH505" i="1" s="1"/>
  <c r="AH506" i="1" s="1"/>
  <c r="AH507" i="1" s="1"/>
  <c r="AH508" i="1" s="1"/>
  <c r="AH509" i="1" s="1"/>
  <c r="AH510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</calcChain>
</file>

<file path=xl/sharedStrings.xml><?xml version="1.0" encoding="utf-8"?>
<sst xmlns="http://schemas.openxmlformats.org/spreadsheetml/2006/main" count="53" uniqueCount="18">
  <si>
    <t>CISDM</t>
  </si>
  <si>
    <t>CISDM
Equal Weighted Hedge Fund
Index</t>
  </si>
  <si>
    <t>CISDM
Convertible Arbitrage
Index</t>
  </si>
  <si>
    <t>CISDM
Distressed Securities
Index</t>
  </si>
  <si>
    <t>CISDM
Equity Long/Short
Index</t>
  </si>
  <si>
    <t>CISDM
Equity Market Neutral
Index</t>
  </si>
  <si>
    <t>CISDM
Event Driven Multi Strategy
Index</t>
  </si>
  <si>
    <t>CISDM
Fixed Income Arbitrage
Index</t>
  </si>
  <si>
    <t>CISDM
Global Macro
Index</t>
  </si>
  <si>
    <t>CISDM
Merger Arbitrage
Index</t>
  </si>
  <si>
    <t>CISDM
Fund of Funds Diversified
Index</t>
  </si>
  <si>
    <t>CISDM
China Long-Short Index</t>
  </si>
  <si>
    <t>CISDM
CTA Equal Weighted
Index</t>
  </si>
  <si>
    <t>IndexDate</t>
  </si>
  <si>
    <t>Return</t>
  </si>
  <si>
    <t>NAV</t>
  </si>
  <si>
    <t>YTD</t>
  </si>
  <si>
    <t>Recent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</si>
</sst>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rgb="FFFF0000"/>
      <name val="Arial"/>
      <family val="2"/>
    </font>
    <font>
      <b/>
      <sz val="8"/>
      <color indexed="46"/>
      <name val="Arial"/>
      <family val="2"/>
    </font>
    <font>
      <b/>
      <sz val="8"/>
      <color indexed="9"/>
      <name val="Arial"/>
      <family val="2"/>
    </font>
    <font>
      <i/>
      <sz val="8"/>
      <color indexed="8"/>
      <name val="Arial"/>
      <family val="2"/>
    </font>
    <font>
      <i/>
      <sz val="8"/>
      <color indexed="46"/>
      <name val="Arial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8"/>
      <name val="Tahoma"/>
      <family val="2"/>
    </font>
    <font>
      <sz val="8"/>
      <color indexed="46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color indexed="46"/>
      <name val="Arial"/>
      <family val="2"/>
    </font>
    <font>
      <sz val="10"/>
      <color indexed="9"/>
      <name val="Arial"/>
      <family val="2"/>
    </font>
    <font>
      <b/>
      <sz val="8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164" fontId="0" fillId="0" borderId="0"/>
    <xf numFmtId="164" fontId="1" fillId="0" borderId="0"/>
    <xf numFmtId="9" fontId="1" fillId="0" borderId="0" applyFont="0" applyFill="0" applyBorder="0" applyAlignment="0" applyProtection="0"/>
    <xf numFmtId="0" fontId="16" fillId="0" borderId="0"/>
    <xf numFmtId="164" fontId="16" fillId="0" borderId="0"/>
    <xf numFmtId="164" fontId="16" fillId="0" borderId="0"/>
  </cellStyleXfs>
  <cellXfs count="54">
    <xf numFmtId="164" fontId="0" fillId="0" borderId="0" xfId="0"/>
    <xf numFmtId="164" fontId="2" fillId="2" borderId="1" xfId="1" applyFont="1" applyFill="1" applyBorder="1" applyAlignment="1">
      <alignment horizontal="center" vertical="center" wrapText="1"/>
    </xf>
    <xf numFmtId="164" fontId="3" fillId="2" borderId="0" xfId="1" quotePrefix="1" applyFont="1" applyFill="1" applyAlignment="1">
      <alignment horizontal="center" vertical="center" wrapText="1"/>
    </xf>
    <xf numFmtId="164" fontId="4" fillId="2" borderId="0" xfId="1" quotePrefix="1" applyFont="1" applyFill="1" applyAlignment="1">
      <alignment horizontal="center" vertical="center" wrapText="1"/>
    </xf>
    <xf numFmtId="164" fontId="4" fillId="4" borderId="0" xfId="1" quotePrefix="1" applyFont="1" applyFill="1" applyAlignment="1">
      <alignment horizontal="center" vertical="center" wrapText="1"/>
    </xf>
    <xf numFmtId="164" fontId="4" fillId="4" borderId="0" xfId="1" applyFont="1" applyFill="1" applyAlignment="1">
      <alignment horizontal="center" vertical="center" wrapText="1"/>
    </xf>
    <xf numFmtId="164" fontId="5" fillId="5" borderId="8" xfId="1" applyFont="1" applyFill="1" applyBorder="1" applyAlignment="1">
      <alignment horizontal="center" vertical="center" wrapText="1"/>
    </xf>
    <xf numFmtId="164" fontId="6" fillId="2" borderId="0" xfId="1" applyFont="1" applyFill="1" applyAlignment="1">
      <alignment horizontal="center" vertical="center" wrapText="1"/>
    </xf>
    <xf numFmtId="164" fontId="7" fillId="5" borderId="8" xfId="1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164" fontId="8" fillId="2" borderId="0" xfId="1" quotePrefix="1" applyFont="1" applyFill="1" applyAlignment="1">
      <alignment horizontal="center" vertical="center" wrapText="1"/>
    </xf>
    <xf numFmtId="164" fontId="8" fillId="2" borderId="9" xfId="1" quotePrefix="1" applyFont="1" applyFill="1" applyBorder="1" applyAlignment="1">
      <alignment horizontal="center" vertical="center" wrapText="1"/>
    </xf>
    <xf numFmtId="164" fontId="8" fillId="4" borderId="0" xfId="1" quotePrefix="1" applyFont="1" applyFill="1" applyAlignment="1">
      <alignment horizontal="center" vertical="center" wrapText="1"/>
    </xf>
    <xf numFmtId="164" fontId="8" fillId="4" borderId="0" xfId="1" applyFont="1" applyFill="1" applyAlignment="1">
      <alignment horizontal="center" vertical="center" wrapText="1"/>
    </xf>
    <xf numFmtId="164" fontId="9" fillId="0" borderId="1" xfId="1" applyFont="1" applyBorder="1" applyAlignment="1">
      <alignment horizontal="center"/>
    </xf>
    <xf numFmtId="164" fontId="10" fillId="2" borderId="0" xfId="1" applyFont="1" applyFill="1" applyAlignment="1">
      <alignment horizontal="center"/>
    </xf>
    <xf numFmtId="10" fontId="9" fillId="0" borderId="9" xfId="1" quotePrefix="1" applyNumberFormat="1" applyFont="1" applyBorder="1" applyAlignment="1">
      <alignment horizontal="center"/>
    </xf>
    <xf numFmtId="2" fontId="9" fillId="0" borderId="1" xfId="1" quotePrefix="1" applyNumberFormat="1" applyFont="1" applyBorder="1" applyAlignment="1">
      <alignment horizontal="center"/>
    </xf>
    <xf numFmtId="10" fontId="11" fillId="2" borderId="0" xfId="1" quotePrefix="1" applyNumberFormat="1" applyFont="1" applyFill="1" applyAlignment="1">
      <alignment horizontal="center"/>
    </xf>
    <xf numFmtId="10" fontId="12" fillId="2" borderId="0" xfId="1" quotePrefix="1" applyNumberFormat="1" applyFont="1" applyFill="1" applyAlignment="1">
      <alignment horizontal="center"/>
    </xf>
    <xf numFmtId="10" fontId="12" fillId="4" borderId="0" xfId="1" quotePrefix="1" applyNumberFormat="1" applyFont="1" applyFill="1" applyAlignment="1">
      <alignment horizontal="center"/>
    </xf>
    <xf numFmtId="164" fontId="1" fillId="4" borderId="0" xfId="1" applyFill="1"/>
    <xf numFmtId="164" fontId="10" fillId="2" borderId="0" xfId="1" applyFont="1" applyFill="1" applyAlignment="1">
      <alignment horizontal="center" wrapText="1"/>
    </xf>
    <xf numFmtId="10" fontId="9" fillId="0" borderId="9" xfId="1" applyNumberFormat="1" applyFont="1" applyBorder="1" applyAlignment="1">
      <alignment horizontal="center" wrapText="1"/>
    </xf>
    <xf numFmtId="2" fontId="9" fillId="0" borderId="1" xfId="1" applyNumberFormat="1" applyFont="1" applyBorder="1" applyAlignment="1">
      <alignment horizontal="center" wrapText="1"/>
    </xf>
    <xf numFmtId="10" fontId="11" fillId="2" borderId="0" xfId="1" applyNumberFormat="1" applyFont="1" applyFill="1" applyAlignment="1">
      <alignment horizontal="center" wrapText="1"/>
    </xf>
    <xf numFmtId="10" fontId="12" fillId="2" borderId="0" xfId="1" applyNumberFormat="1" applyFont="1" applyFill="1" applyAlignment="1">
      <alignment horizontal="center" wrapText="1"/>
    </xf>
    <xf numFmtId="10" fontId="12" fillId="4" borderId="0" xfId="1" applyNumberFormat="1" applyFont="1" applyFill="1" applyAlignment="1">
      <alignment horizontal="center" wrapText="1"/>
    </xf>
    <xf numFmtId="164" fontId="13" fillId="2" borderId="0" xfId="1" applyFont="1" applyFill="1" applyAlignment="1">
      <alignment horizontal="center"/>
    </xf>
    <xf numFmtId="10" fontId="9" fillId="0" borderId="9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164" fontId="14" fillId="2" borderId="0" xfId="1" applyFont="1" applyFill="1"/>
    <xf numFmtId="164" fontId="1" fillId="2" borderId="0" xfId="1" applyFill="1"/>
    <xf numFmtId="2" fontId="9" fillId="0" borderId="1" xfId="2" applyNumberFormat="1" applyFont="1" applyBorder="1" applyAlignment="1">
      <alignment horizontal="center"/>
    </xf>
    <xf numFmtId="164" fontId="13" fillId="2" borderId="0" xfId="0" applyFont="1" applyFill="1" applyAlignment="1">
      <alignment horizontal="center"/>
    </xf>
    <xf numFmtId="10" fontId="9" fillId="0" borderId="9" xfId="0" applyNumberFormat="1" applyFont="1" applyBorder="1" applyAlignment="1">
      <alignment horizontal="center"/>
    </xf>
    <xf numFmtId="164" fontId="14" fillId="2" borderId="0" xfId="0" applyFont="1" applyFill="1"/>
    <xf numFmtId="164" fontId="0" fillId="2" borderId="0" xfId="0" applyFill="1"/>
    <xf numFmtId="164" fontId="0" fillId="4" borderId="0" xfId="0" applyFill="1"/>
    <xf numFmtId="10" fontId="1" fillId="4" borderId="0" xfId="1" applyNumberFormat="1" applyFill="1"/>
    <xf numFmtId="10" fontId="15" fillId="0" borderId="9" xfId="1" applyNumberFormat="1" applyFont="1" applyBorder="1" applyAlignment="1">
      <alignment horizontal="center"/>
    </xf>
    <xf numFmtId="10" fontId="9" fillId="0" borderId="1" xfId="2" applyNumberFormat="1" applyFont="1" applyBorder="1" applyAlignment="1">
      <alignment horizontal="center"/>
    </xf>
    <xf numFmtId="164" fontId="1" fillId="0" borderId="9" xfId="1" applyBorder="1" applyAlignment="1">
      <alignment horizontal="center"/>
    </xf>
    <xf numFmtId="164" fontId="1" fillId="0" borderId="1" xfId="1" applyBorder="1" applyAlignment="1">
      <alignment horizontal="center"/>
    </xf>
    <xf numFmtId="164" fontId="1" fillId="0" borderId="9" xfId="1" applyBorder="1"/>
    <xf numFmtId="164" fontId="1" fillId="0" borderId="1" xfId="1" applyBorder="1"/>
    <xf numFmtId="164" fontId="4" fillId="3" borderId="4" xfId="1" applyFont="1" applyFill="1" applyBorder="1" applyAlignment="1">
      <alignment horizontal="center" vertical="center" wrapText="1"/>
    </xf>
    <xf numFmtId="164" fontId="4" fillId="3" borderId="5" xfId="1" quotePrefix="1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 wrapText="1"/>
    </xf>
    <xf numFmtId="164" fontId="4" fillId="3" borderId="3" xfId="1" quotePrefix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7" xfId="1" quotePrefix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2" xfId="4" xr:uid="{69178036-2BF4-4120-9C93-89435BA2E8EE}"/>
    <cellStyle name="Normal 3" xfId="3" xr:uid="{BA3AC217-79E4-466E-9000-E8269113E7AB}"/>
    <cellStyle name="Normal 4" xfId="5" xr:uid="{8CEFB75F-3178-4BB6-8F7C-C938882328E3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5" tint="-0.249977111117893"/>
  </sheetPr>
  <dimension ref="A1:AL1143"/>
  <sheetViews>
    <sheetView tabSelected="1" zoomScale="115" zoomScaleNormal="115" zoomScalePageLayoutView="125" workbookViewId="0">
      <pane ySplit="1" topLeftCell="A500" activePane="bottomLeft" state="frozen"/>
      <selection pane="bottomLeft" activeCell="D514" sqref="D514"/>
    </sheetView>
  </sheetViews>
  <sheetFormatPr defaultColWidth="8.7109375" defaultRowHeight="12.75" x14ac:dyDescent="0.2"/>
  <cols>
    <col min="1" max="1" width="23.42578125" style="45" customWidth="1"/>
    <col min="2" max="2" width="2.42578125" style="30" customWidth="1"/>
    <col min="3" max="3" width="12.28515625" style="46" customWidth="1"/>
    <col min="4" max="4" width="12.28515625" style="47" customWidth="1"/>
    <col min="5" max="5" width="2.42578125" style="33" customWidth="1"/>
    <col min="6" max="6" width="12.28515625" style="46" customWidth="1"/>
    <col min="7" max="7" width="12.28515625" style="47" customWidth="1"/>
    <col min="8" max="8" width="2.42578125" style="33" customWidth="1"/>
    <col min="9" max="9" width="12.28515625" style="46" customWidth="1"/>
    <col min="10" max="10" width="12.28515625" style="47" customWidth="1"/>
    <col min="11" max="11" width="2.42578125" style="34" customWidth="1"/>
    <col min="12" max="12" width="12.28515625" style="46" customWidth="1"/>
    <col min="13" max="13" width="12.28515625" style="47" customWidth="1"/>
    <col min="14" max="14" width="2.42578125" style="34" customWidth="1"/>
    <col min="15" max="15" width="12.28515625" style="46" customWidth="1"/>
    <col min="16" max="16" width="12.28515625" style="47" customWidth="1"/>
    <col min="17" max="17" width="2.42578125" style="34" customWidth="1"/>
    <col min="18" max="18" width="12.28515625" style="46" customWidth="1"/>
    <col min="19" max="19" width="12.28515625" style="47" customWidth="1"/>
    <col min="20" max="20" width="2.42578125" style="34" customWidth="1"/>
    <col min="21" max="21" width="12.28515625" style="46" customWidth="1"/>
    <col min="22" max="22" width="12.28515625" style="47" customWidth="1"/>
    <col min="23" max="23" width="2.42578125" style="34" customWidth="1"/>
    <col min="24" max="24" width="12.28515625" style="46" customWidth="1"/>
    <col min="25" max="25" width="12.28515625" style="47" customWidth="1"/>
    <col min="26" max="26" width="2.42578125" style="34" customWidth="1"/>
    <col min="27" max="27" width="12.28515625" style="46" customWidth="1"/>
    <col min="28" max="28" width="12.28515625" style="47" customWidth="1"/>
    <col min="29" max="29" width="2.42578125" style="34" customWidth="1"/>
    <col min="30" max="30" width="12.28515625" style="46" customWidth="1"/>
    <col min="31" max="31" width="12.28515625" style="47" customWidth="1"/>
    <col min="32" max="32" width="2.42578125" style="34" customWidth="1"/>
    <col min="33" max="33" width="12.28515625" style="46" customWidth="1"/>
    <col min="34" max="34" width="12.28515625" style="47" customWidth="1"/>
    <col min="35" max="35" width="2" style="34" customWidth="1"/>
    <col min="36" max="36" width="12.28515625" style="46" customWidth="1"/>
    <col min="37" max="37" width="12.28515625" style="47" customWidth="1"/>
    <col min="38" max="39" width="7.28515625" style="23" customWidth="1"/>
    <col min="40" max="16384" width="8.7109375" style="23"/>
  </cols>
  <sheetData>
    <row r="1" spans="1:38" s="5" customFormat="1" ht="39" customHeight="1" x14ac:dyDescent="0.25">
      <c r="A1" s="1" t="s">
        <v>0</v>
      </c>
      <c r="B1" s="2"/>
      <c r="C1" s="50" t="s">
        <v>1</v>
      </c>
      <c r="D1" s="51"/>
      <c r="E1" s="3"/>
      <c r="F1" s="48" t="s">
        <v>2</v>
      </c>
      <c r="G1" s="49"/>
      <c r="H1" s="3"/>
      <c r="I1" s="48" t="s">
        <v>3</v>
      </c>
      <c r="J1" s="49"/>
      <c r="K1" s="3"/>
      <c r="L1" s="48" t="s">
        <v>4</v>
      </c>
      <c r="M1" s="49"/>
      <c r="N1" s="3"/>
      <c r="O1" s="48" t="s">
        <v>5</v>
      </c>
      <c r="P1" s="49"/>
      <c r="Q1" s="3"/>
      <c r="R1" s="48" t="s">
        <v>6</v>
      </c>
      <c r="S1" s="49"/>
      <c r="T1" s="3"/>
      <c r="U1" s="48" t="s">
        <v>7</v>
      </c>
      <c r="V1" s="49"/>
      <c r="W1" s="3"/>
      <c r="X1" s="52" t="s">
        <v>8</v>
      </c>
      <c r="Y1" s="53"/>
      <c r="Z1" s="3"/>
      <c r="AA1" s="48" t="s">
        <v>9</v>
      </c>
      <c r="AB1" s="49"/>
      <c r="AC1" s="3"/>
      <c r="AD1" s="48" t="s">
        <v>10</v>
      </c>
      <c r="AE1" s="49"/>
      <c r="AF1" s="3"/>
      <c r="AG1" s="48" t="s">
        <v>11</v>
      </c>
      <c r="AH1" s="49"/>
      <c r="AI1" s="3"/>
      <c r="AJ1" s="48" t="s">
        <v>12</v>
      </c>
      <c r="AK1" s="49"/>
      <c r="AL1" s="4"/>
    </row>
    <row r="2" spans="1:38" s="15" customFormat="1" ht="17.25" customHeight="1" x14ac:dyDescent="0.25">
      <c r="A2" s="6" t="s">
        <v>13</v>
      </c>
      <c r="B2" s="7"/>
      <c r="C2" s="8" t="s">
        <v>14</v>
      </c>
      <c r="D2" s="8" t="s">
        <v>15</v>
      </c>
      <c r="E2" s="9"/>
      <c r="F2" s="8" t="s">
        <v>14</v>
      </c>
      <c r="G2" s="8" t="s">
        <v>15</v>
      </c>
      <c r="H2" s="10"/>
      <c r="I2" s="8" t="s">
        <v>14</v>
      </c>
      <c r="J2" s="8" t="s">
        <v>15</v>
      </c>
      <c r="K2" s="11"/>
      <c r="L2" s="8" t="s">
        <v>14</v>
      </c>
      <c r="M2" s="8" t="s">
        <v>15</v>
      </c>
      <c r="N2" s="12"/>
      <c r="O2" s="8" t="s">
        <v>14</v>
      </c>
      <c r="P2" s="8" t="s">
        <v>15</v>
      </c>
      <c r="Q2" s="12"/>
      <c r="R2" s="8" t="s">
        <v>14</v>
      </c>
      <c r="S2" s="8" t="s">
        <v>15</v>
      </c>
      <c r="T2" s="12"/>
      <c r="U2" s="8" t="s">
        <v>14</v>
      </c>
      <c r="V2" s="8" t="s">
        <v>15</v>
      </c>
      <c r="W2" s="13"/>
      <c r="X2" s="8" t="s">
        <v>14</v>
      </c>
      <c r="Y2" s="8" t="s">
        <v>15</v>
      </c>
      <c r="Z2" s="12"/>
      <c r="AA2" s="8" t="s">
        <v>14</v>
      </c>
      <c r="AB2" s="8" t="s">
        <v>15</v>
      </c>
      <c r="AC2" s="12"/>
      <c r="AD2" s="8" t="s">
        <v>14</v>
      </c>
      <c r="AE2" s="8" t="s">
        <v>15</v>
      </c>
      <c r="AF2" s="12"/>
      <c r="AG2" s="8" t="s">
        <v>14</v>
      </c>
      <c r="AH2" s="8" t="s">
        <v>15</v>
      </c>
      <c r="AI2" s="12"/>
      <c r="AJ2" s="8" t="s">
        <v>14</v>
      </c>
      <c r="AK2" s="8" t="s">
        <v>15</v>
      </c>
      <c r="AL2" s="14"/>
    </row>
    <row r="3" spans="1:38" ht="11.25" customHeight="1" x14ac:dyDescent="0.2">
      <c r="A3" s="16">
        <v>29220</v>
      </c>
      <c r="B3" s="17"/>
      <c r="C3" s="18"/>
      <c r="D3" s="19"/>
      <c r="E3" s="20"/>
      <c r="F3" s="18"/>
      <c r="G3" s="19"/>
      <c r="H3" s="20"/>
      <c r="I3" s="18"/>
      <c r="J3" s="19"/>
      <c r="K3" s="21"/>
      <c r="L3" s="18"/>
      <c r="M3" s="19"/>
      <c r="N3" s="21"/>
      <c r="O3" s="18"/>
      <c r="P3" s="19"/>
      <c r="Q3" s="21"/>
      <c r="R3" s="18"/>
      <c r="S3" s="19"/>
      <c r="T3" s="21"/>
      <c r="U3" s="18"/>
      <c r="V3" s="19"/>
      <c r="W3" s="21"/>
      <c r="X3" s="18"/>
      <c r="Y3" s="19"/>
      <c r="Z3" s="21"/>
      <c r="AA3" s="18"/>
      <c r="AB3" s="19"/>
      <c r="AC3" s="21"/>
      <c r="AD3" s="18"/>
      <c r="AE3" s="19"/>
      <c r="AF3" s="21"/>
      <c r="AG3" s="18"/>
      <c r="AH3" s="19"/>
      <c r="AI3" s="21"/>
      <c r="AJ3" s="18">
        <v>0</v>
      </c>
      <c r="AK3" s="19">
        <v>100</v>
      </c>
      <c r="AL3" s="22"/>
    </row>
    <row r="4" spans="1:38" x14ac:dyDescent="0.2">
      <c r="A4" s="16">
        <f>EOMONTH(A3,1)</f>
        <v>29251</v>
      </c>
      <c r="B4" s="17"/>
      <c r="C4" s="18"/>
      <c r="D4" s="19"/>
      <c r="E4" s="20"/>
      <c r="F4" s="18"/>
      <c r="G4" s="19"/>
      <c r="H4" s="20"/>
      <c r="I4" s="18"/>
      <c r="J4" s="19"/>
      <c r="K4" s="21"/>
      <c r="L4" s="18"/>
      <c r="M4" s="19"/>
      <c r="N4" s="21"/>
      <c r="O4" s="18"/>
      <c r="P4" s="19"/>
      <c r="Q4" s="21"/>
      <c r="R4" s="18"/>
      <c r="S4" s="19"/>
      <c r="T4" s="21"/>
      <c r="U4" s="18"/>
      <c r="V4" s="19"/>
      <c r="W4" s="21"/>
      <c r="X4" s="18"/>
      <c r="Y4" s="19"/>
      <c r="Z4" s="21"/>
      <c r="AA4" s="18"/>
      <c r="AB4" s="19"/>
      <c r="AC4" s="21"/>
      <c r="AD4" s="18"/>
      <c r="AE4" s="19"/>
      <c r="AF4" s="21"/>
      <c r="AG4" s="18"/>
      <c r="AH4" s="19"/>
      <c r="AI4" s="21"/>
      <c r="AJ4" s="18">
        <v>0.1457</v>
      </c>
      <c r="AK4" s="19">
        <v>114.57</v>
      </c>
      <c r="AL4" s="22"/>
    </row>
    <row r="5" spans="1:38" x14ac:dyDescent="0.2">
      <c r="A5" s="16">
        <f t="shared" ref="A5:A68" si="0">EOMONTH(A4,1)</f>
        <v>29280</v>
      </c>
      <c r="B5" s="17"/>
      <c r="C5" s="18"/>
      <c r="D5" s="19"/>
      <c r="E5" s="20"/>
      <c r="F5" s="18"/>
      <c r="G5" s="19"/>
      <c r="H5" s="20"/>
      <c r="I5" s="18"/>
      <c r="J5" s="19"/>
      <c r="K5" s="21"/>
      <c r="L5" s="18"/>
      <c r="M5" s="19"/>
      <c r="N5" s="21"/>
      <c r="O5" s="18"/>
      <c r="P5" s="19"/>
      <c r="Q5" s="21"/>
      <c r="R5" s="18"/>
      <c r="S5" s="19"/>
      <c r="T5" s="21"/>
      <c r="U5" s="18"/>
      <c r="V5" s="19"/>
      <c r="W5" s="21"/>
      <c r="X5" s="18"/>
      <c r="Y5" s="19"/>
      <c r="Z5" s="21"/>
      <c r="AA5" s="18"/>
      <c r="AB5" s="19"/>
      <c r="AC5" s="21"/>
      <c r="AD5" s="18"/>
      <c r="AE5" s="19"/>
      <c r="AF5" s="21"/>
      <c r="AG5" s="18"/>
      <c r="AH5" s="19"/>
      <c r="AI5" s="21"/>
      <c r="AJ5" s="18">
        <v>5.1999999999999998E-3</v>
      </c>
      <c r="AK5" s="19">
        <v>115.16576400000001</v>
      </c>
      <c r="AL5" s="22"/>
    </row>
    <row r="6" spans="1:38" x14ac:dyDescent="0.2">
      <c r="A6" s="16">
        <f t="shared" si="0"/>
        <v>29311</v>
      </c>
      <c r="B6" s="17"/>
      <c r="C6" s="18"/>
      <c r="D6" s="19"/>
      <c r="E6" s="20"/>
      <c r="F6" s="18"/>
      <c r="G6" s="19"/>
      <c r="H6" s="20"/>
      <c r="I6" s="18"/>
      <c r="J6" s="19"/>
      <c r="K6" s="21"/>
      <c r="L6" s="18"/>
      <c r="M6" s="19"/>
      <c r="N6" s="21"/>
      <c r="O6" s="18"/>
      <c r="P6" s="19"/>
      <c r="Q6" s="21"/>
      <c r="R6" s="18"/>
      <c r="S6" s="19"/>
      <c r="T6" s="21"/>
      <c r="U6" s="18"/>
      <c r="V6" s="19"/>
      <c r="W6" s="21"/>
      <c r="X6" s="18"/>
      <c r="Y6" s="19"/>
      <c r="Z6" s="21"/>
      <c r="AA6" s="18"/>
      <c r="AB6" s="19"/>
      <c r="AC6" s="21"/>
      <c r="AD6" s="18"/>
      <c r="AE6" s="19"/>
      <c r="AF6" s="21"/>
      <c r="AG6" s="18"/>
      <c r="AH6" s="19"/>
      <c r="AI6" s="21"/>
      <c r="AJ6" s="18">
        <v>0.1361</v>
      </c>
      <c r="AK6" s="19">
        <v>130.83982448040001</v>
      </c>
      <c r="AL6" s="22"/>
    </row>
    <row r="7" spans="1:38" x14ac:dyDescent="0.2">
      <c r="A7" s="16">
        <f t="shared" si="0"/>
        <v>29341</v>
      </c>
      <c r="B7" s="17"/>
      <c r="C7" s="18"/>
      <c r="D7" s="19"/>
      <c r="E7" s="20"/>
      <c r="F7" s="18"/>
      <c r="G7" s="19"/>
      <c r="H7" s="20"/>
      <c r="I7" s="18"/>
      <c r="J7" s="19"/>
      <c r="K7" s="21"/>
      <c r="L7" s="18"/>
      <c r="M7" s="19"/>
      <c r="N7" s="21"/>
      <c r="O7" s="18"/>
      <c r="P7" s="19"/>
      <c r="Q7" s="21"/>
      <c r="R7" s="18"/>
      <c r="S7" s="19"/>
      <c r="T7" s="21"/>
      <c r="U7" s="18"/>
      <c r="V7" s="19"/>
      <c r="W7" s="21"/>
      <c r="X7" s="18"/>
      <c r="Y7" s="19"/>
      <c r="Z7" s="21"/>
      <c r="AA7" s="18"/>
      <c r="AB7" s="19"/>
      <c r="AC7" s="21"/>
      <c r="AD7" s="18"/>
      <c r="AE7" s="19"/>
      <c r="AF7" s="21"/>
      <c r="AG7" s="18"/>
      <c r="AH7" s="19"/>
      <c r="AI7" s="21"/>
      <c r="AJ7" s="18">
        <v>-5.7000000000000002E-3</v>
      </c>
      <c r="AK7" s="19">
        <v>130.09403748086172</v>
      </c>
      <c r="AL7" s="22"/>
    </row>
    <row r="8" spans="1:38" x14ac:dyDescent="0.2">
      <c r="A8" s="16">
        <f t="shared" si="0"/>
        <v>29372</v>
      </c>
      <c r="B8" s="17"/>
      <c r="C8" s="18"/>
      <c r="D8" s="19"/>
      <c r="E8" s="20"/>
      <c r="F8" s="18"/>
      <c r="G8" s="19"/>
      <c r="H8" s="20"/>
      <c r="I8" s="18"/>
      <c r="J8" s="19"/>
      <c r="K8" s="21"/>
      <c r="L8" s="18"/>
      <c r="M8" s="19"/>
      <c r="N8" s="21"/>
      <c r="O8" s="18"/>
      <c r="P8" s="19"/>
      <c r="Q8" s="21"/>
      <c r="R8" s="18"/>
      <c r="S8" s="19"/>
      <c r="T8" s="21"/>
      <c r="U8" s="18"/>
      <c r="V8" s="19"/>
      <c r="W8" s="21"/>
      <c r="X8" s="18"/>
      <c r="Y8" s="19"/>
      <c r="Z8" s="21"/>
      <c r="AA8" s="18"/>
      <c r="AB8" s="19"/>
      <c r="AC8" s="21"/>
      <c r="AD8" s="18"/>
      <c r="AE8" s="19"/>
      <c r="AF8" s="21"/>
      <c r="AG8" s="18"/>
      <c r="AH8" s="19"/>
      <c r="AI8" s="21"/>
      <c r="AJ8" s="18">
        <v>5.1000000000000004E-3</v>
      </c>
      <c r="AK8" s="19">
        <v>130.75751707201411</v>
      </c>
      <c r="AL8" s="22"/>
    </row>
    <row r="9" spans="1:38" x14ac:dyDescent="0.2">
      <c r="A9" s="16">
        <f t="shared" si="0"/>
        <v>29402</v>
      </c>
      <c r="B9" s="17"/>
      <c r="C9" s="18"/>
      <c r="D9" s="19"/>
      <c r="E9" s="20"/>
      <c r="F9" s="18"/>
      <c r="G9" s="19"/>
      <c r="H9" s="20"/>
      <c r="I9" s="18"/>
      <c r="J9" s="19"/>
      <c r="K9" s="21"/>
      <c r="L9" s="18"/>
      <c r="M9" s="19"/>
      <c r="N9" s="21"/>
      <c r="O9" s="18"/>
      <c r="P9" s="19"/>
      <c r="Q9" s="21"/>
      <c r="R9" s="18"/>
      <c r="S9" s="19"/>
      <c r="T9" s="21"/>
      <c r="U9" s="18"/>
      <c r="V9" s="19"/>
      <c r="W9" s="21"/>
      <c r="X9" s="18"/>
      <c r="Y9" s="19"/>
      <c r="Z9" s="21"/>
      <c r="AA9" s="18"/>
      <c r="AB9" s="19"/>
      <c r="AC9" s="21"/>
      <c r="AD9" s="18"/>
      <c r="AE9" s="19"/>
      <c r="AF9" s="21"/>
      <c r="AG9" s="18"/>
      <c r="AH9" s="19"/>
      <c r="AI9" s="21"/>
      <c r="AJ9" s="18">
        <v>7.9299999999999995E-2</v>
      </c>
      <c r="AK9" s="19">
        <v>141.12658817582482</v>
      </c>
      <c r="AL9" s="22"/>
    </row>
    <row r="10" spans="1:38" x14ac:dyDescent="0.2">
      <c r="A10" s="16">
        <f t="shared" si="0"/>
        <v>29433</v>
      </c>
      <c r="B10" s="17"/>
      <c r="C10" s="18"/>
      <c r="D10" s="19"/>
      <c r="E10" s="20"/>
      <c r="F10" s="18"/>
      <c r="G10" s="19"/>
      <c r="H10" s="20"/>
      <c r="I10" s="18"/>
      <c r="J10" s="19"/>
      <c r="K10" s="21"/>
      <c r="L10" s="18"/>
      <c r="M10" s="19"/>
      <c r="N10" s="21"/>
      <c r="O10" s="18"/>
      <c r="P10" s="19"/>
      <c r="Q10" s="21"/>
      <c r="R10" s="18"/>
      <c r="S10" s="19"/>
      <c r="T10" s="21"/>
      <c r="U10" s="18"/>
      <c r="V10" s="19"/>
      <c r="W10" s="21"/>
      <c r="X10" s="18"/>
      <c r="Y10" s="19"/>
      <c r="Z10" s="21"/>
      <c r="AA10" s="18"/>
      <c r="AB10" s="19"/>
      <c r="AC10" s="21"/>
      <c r="AD10" s="18"/>
      <c r="AE10" s="19"/>
      <c r="AF10" s="21"/>
      <c r="AG10" s="18"/>
      <c r="AH10" s="19"/>
      <c r="AI10" s="21"/>
      <c r="AJ10" s="18">
        <v>0.151</v>
      </c>
      <c r="AK10" s="19">
        <v>162.43670299037439</v>
      </c>
      <c r="AL10" s="22"/>
    </row>
    <row r="11" spans="1:38" x14ac:dyDescent="0.2">
      <c r="A11" s="16">
        <f t="shared" si="0"/>
        <v>29464</v>
      </c>
      <c r="B11" s="17"/>
      <c r="C11" s="18"/>
      <c r="D11" s="19"/>
      <c r="E11" s="20"/>
      <c r="F11" s="18"/>
      <c r="G11" s="19"/>
      <c r="H11" s="20"/>
      <c r="I11" s="18"/>
      <c r="J11" s="19"/>
      <c r="K11" s="21"/>
      <c r="L11" s="18"/>
      <c r="M11" s="19"/>
      <c r="N11" s="21"/>
      <c r="O11" s="18"/>
      <c r="P11" s="19"/>
      <c r="Q11" s="21"/>
      <c r="R11" s="18"/>
      <c r="S11" s="19"/>
      <c r="T11" s="21"/>
      <c r="U11" s="18"/>
      <c r="V11" s="19"/>
      <c r="W11" s="21"/>
      <c r="X11" s="18"/>
      <c r="Y11" s="19"/>
      <c r="Z11" s="21"/>
      <c r="AA11" s="18"/>
      <c r="AB11" s="19"/>
      <c r="AC11" s="21"/>
      <c r="AD11" s="18"/>
      <c r="AE11" s="19"/>
      <c r="AF11" s="21"/>
      <c r="AG11" s="18"/>
      <c r="AH11" s="19"/>
      <c r="AI11" s="21"/>
      <c r="AJ11" s="18">
        <v>-3.78E-2</v>
      </c>
      <c r="AK11" s="19">
        <v>156.29659561733823</v>
      </c>
      <c r="AL11" s="22"/>
    </row>
    <row r="12" spans="1:38" x14ac:dyDescent="0.2">
      <c r="A12" s="16">
        <f t="shared" si="0"/>
        <v>29494</v>
      </c>
      <c r="B12" s="17"/>
      <c r="C12" s="18"/>
      <c r="D12" s="19"/>
      <c r="E12" s="20"/>
      <c r="F12" s="18"/>
      <c r="G12" s="19"/>
      <c r="H12" s="20"/>
      <c r="I12" s="18"/>
      <c r="J12" s="19"/>
      <c r="K12" s="21"/>
      <c r="L12" s="18"/>
      <c r="M12" s="19"/>
      <c r="N12" s="21"/>
      <c r="O12" s="18"/>
      <c r="P12" s="19"/>
      <c r="Q12" s="21"/>
      <c r="R12" s="18"/>
      <c r="S12" s="19"/>
      <c r="T12" s="21"/>
      <c r="U12" s="18"/>
      <c r="V12" s="19"/>
      <c r="W12" s="21"/>
      <c r="X12" s="18"/>
      <c r="Y12" s="19"/>
      <c r="Z12" s="21"/>
      <c r="AA12" s="18"/>
      <c r="AB12" s="19"/>
      <c r="AC12" s="21"/>
      <c r="AD12" s="18"/>
      <c r="AE12" s="19"/>
      <c r="AF12" s="21"/>
      <c r="AG12" s="18"/>
      <c r="AH12" s="19"/>
      <c r="AI12" s="21"/>
      <c r="AJ12" s="18">
        <v>-1.0500000000000001E-2</v>
      </c>
      <c r="AK12" s="19">
        <v>154.65548136335619</v>
      </c>
      <c r="AL12" s="22"/>
    </row>
    <row r="13" spans="1:38" x14ac:dyDescent="0.2">
      <c r="A13" s="16">
        <f t="shared" si="0"/>
        <v>29525</v>
      </c>
      <c r="B13" s="17"/>
      <c r="C13" s="18"/>
      <c r="D13" s="19"/>
      <c r="E13" s="20"/>
      <c r="F13" s="18"/>
      <c r="G13" s="19"/>
      <c r="H13" s="20"/>
      <c r="I13" s="18"/>
      <c r="J13" s="19"/>
      <c r="K13" s="21"/>
      <c r="L13" s="18"/>
      <c r="M13" s="19"/>
      <c r="N13" s="21"/>
      <c r="O13" s="18"/>
      <c r="P13" s="19"/>
      <c r="Q13" s="21"/>
      <c r="R13" s="18"/>
      <c r="S13" s="19"/>
      <c r="T13" s="21"/>
      <c r="U13" s="18"/>
      <c r="V13" s="19"/>
      <c r="W13" s="21"/>
      <c r="X13" s="18"/>
      <c r="Y13" s="19"/>
      <c r="Z13" s="21"/>
      <c r="AA13" s="18"/>
      <c r="AB13" s="19"/>
      <c r="AC13" s="21"/>
      <c r="AD13" s="18"/>
      <c r="AE13" s="19"/>
      <c r="AF13" s="21"/>
      <c r="AG13" s="18"/>
      <c r="AH13" s="19"/>
      <c r="AI13" s="21"/>
      <c r="AJ13" s="18">
        <v>-4.2900000000000001E-2</v>
      </c>
      <c r="AK13" s="19">
        <v>148.02076121286819</v>
      </c>
      <c r="AL13" s="22"/>
    </row>
    <row r="14" spans="1:38" x14ac:dyDescent="0.2">
      <c r="A14" s="16">
        <f t="shared" si="0"/>
        <v>29555</v>
      </c>
      <c r="B14" s="17"/>
      <c r="C14" s="18"/>
      <c r="D14" s="19"/>
      <c r="E14" s="20"/>
      <c r="F14" s="18"/>
      <c r="G14" s="19"/>
      <c r="H14" s="20"/>
      <c r="I14" s="18"/>
      <c r="J14" s="19"/>
      <c r="K14" s="21"/>
      <c r="L14" s="18"/>
      <c r="M14" s="19"/>
      <c r="N14" s="21"/>
      <c r="O14" s="18"/>
      <c r="P14" s="19"/>
      <c r="Q14" s="21"/>
      <c r="R14" s="18"/>
      <c r="S14" s="19"/>
      <c r="T14" s="21"/>
      <c r="U14" s="18"/>
      <c r="V14" s="19"/>
      <c r="W14" s="21"/>
      <c r="X14" s="18"/>
      <c r="Y14" s="19"/>
      <c r="Z14" s="21"/>
      <c r="AA14" s="18"/>
      <c r="AB14" s="19"/>
      <c r="AC14" s="21"/>
      <c r="AD14" s="18"/>
      <c r="AE14" s="19"/>
      <c r="AF14" s="21"/>
      <c r="AG14" s="18"/>
      <c r="AH14" s="19"/>
      <c r="AI14" s="21"/>
      <c r="AJ14" s="18">
        <v>-1.47E-2</v>
      </c>
      <c r="AK14" s="19">
        <v>145.84485602303903</v>
      </c>
      <c r="AL14" s="22"/>
    </row>
    <row r="15" spans="1:38" x14ac:dyDescent="0.2">
      <c r="A15" s="16">
        <f t="shared" si="0"/>
        <v>29586</v>
      </c>
      <c r="B15" s="17"/>
      <c r="C15" s="18"/>
      <c r="D15" s="19"/>
      <c r="E15" s="20"/>
      <c r="F15" s="18"/>
      <c r="G15" s="19"/>
      <c r="H15" s="20"/>
      <c r="I15" s="18"/>
      <c r="J15" s="19"/>
      <c r="K15" s="21"/>
      <c r="L15" s="18"/>
      <c r="M15" s="19"/>
      <c r="N15" s="21"/>
      <c r="O15" s="18"/>
      <c r="P15" s="19"/>
      <c r="Q15" s="21"/>
      <c r="R15" s="18"/>
      <c r="S15" s="19"/>
      <c r="T15" s="21"/>
      <c r="U15" s="18"/>
      <c r="V15" s="19"/>
      <c r="W15" s="21"/>
      <c r="X15" s="18"/>
      <c r="Y15" s="19"/>
      <c r="Z15" s="21"/>
      <c r="AA15" s="18"/>
      <c r="AB15" s="19"/>
      <c r="AC15" s="21"/>
      <c r="AD15" s="18"/>
      <c r="AE15" s="19"/>
      <c r="AF15" s="21"/>
      <c r="AG15" s="18"/>
      <c r="AH15" s="19"/>
      <c r="AI15" s="21"/>
      <c r="AJ15" s="18">
        <v>6.7400000000000002E-2</v>
      </c>
      <c r="AK15" s="19">
        <v>155.67479931899186</v>
      </c>
      <c r="AL15" s="22"/>
    </row>
    <row r="16" spans="1:38" x14ac:dyDescent="0.2">
      <c r="A16" s="16">
        <f t="shared" si="0"/>
        <v>29617</v>
      </c>
      <c r="B16" s="17"/>
      <c r="C16" s="18"/>
      <c r="D16" s="19"/>
      <c r="E16" s="20"/>
      <c r="F16" s="18"/>
      <c r="G16" s="19"/>
      <c r="H16" s="20"/>
      <c r="I16" s="18"/>
      <c r="J16" s="19"/>
      <c r="K16" s="21"/>
      <c r="L16" s="18"/>
      <c r="M16" s="19"/>
      <c r="N16" s="21"/>
      <c r="O16" s="18"/>
      <c r="P16" s="19"/>
      <c r="Q16" s="21"/>
      <c r="R16" s="18"/>
      <c r="S16" s="19"/>
      <c r="T16" s="21"/>
      <c r="U16" s="18"/>
      <c r="V16" s="19"/>
      <c r="W16" s="21"/>
      <c r="X16" s="18"/>
      <c r="Y16" s="19"/>
      <c r="Z16" s="21"/>
      <c r="AA16" s="18"/>
      <c r="AB16" s="19"/>
      <c r="AC16" s="21"/>
      <c r="AD16" s="18"/>
      <c r="AE16" s="19"/>
      <c r="AF16" s="21"/>
      <c r="AG16" s="18"/>
      <c r="AH16" s="19"/>
      <c r="AI16" s="21"/>
      <c r="AJ16" s="18">
        <v>0.1237</v>
      </c>
      <c r="AK16" s="19">
        <v>174.93177199475113</v>
      </c>
      <c r="AL16" s="22"/>
    </row>
    <row r="17" spans="1:38" x14ac:dyDescent="0.2">
      <c r="A17" s="16">
        <f t="shared" si="0"/>
        <v>29645</v>
      </c>
      <c r="B17" s="17"/>
      <c r="C17" s="18"/>
      <c r="D17" s="19"/>
      <c r="E17" s="20"/>
      <c r="F17" s="18"/>
      <c r="G17" s="19"/>
      <c r="H17" s="20"/>
      <c r="I17" s="18"/>
      <c r="J17" s="19"/>
      <c r="K17" s="21"/>
      <c r="L17" s="18"/>
      <c r="M17" s="19"/>
      <c r="N17" s="21"/>
      <c r="O17" s="18"/>
      <c r="P17" s="19"/>
      <c r="Q17" s="21"/>
      <c r="R17" s="18"/>
      <c r="S17" s="19"/>
      <c r="T17" s="21"/>
      <c r="U17" s="18"/>
      <c r="V17" s="19"/>
      <c r="W17" s="21"/>
      <c r="X17" s="18"/>
      <c r="Y17" s="19"/>
      <c r="Z17" s="21"/>
      <c r="AA17" s="18"/>
      <c r="AB17" s="19"/>
      <c r="AC17" s="21"/>
      <c r="AD17" s="18"/>
      <c r="AE17" s="19"/>
      <c r="AF17" s="21"/>
      <c r="AG17" s="18"/>
      <c r="AH17" s="19"/>
      <c r="AI17" s="21"/>
      <c r="AJ17" s="18">
        <v>-3.2599999999999997E-2</v>
      </c>
      <c r="AK17" s="19">
        <v>169.22899622772226</v>
      </c>
      <c r="AL17" s="22"/>
    </row>
    <row r="18" spans="1:38" x14ac:dyDescent="0.2">
      <c r="A18" s="16">
        <f t="shared" si="0"/>
        <v>29676</v>
      </c>
      <c r="B18" s="17"/>
      <c r="C18" s="18"/>
      <c r="D18" s="19"/>
      <c r="E18" s="20"/>
      <c r="F18" s="18"/>
      <c r="G18" s="19"/>
      <c r="H18" s="20"/>
      <c r="I18" s="18"/>
      <c r="J18" s="19"/>
      <c r="K18" s="21"/>
      <c r="L18" s="18"/>
      <c r="M18" s="19"/>
      <c r="N18" s="21"/>
      <c r="O18" s="18"/>
      <c r="P18" s="19"/>
      <c r="Q18" s="21"/>
      <c r="R18" s="18"/>
      <c r="S18" s="19"/>
      <c r="T18" s="21"/>
      <c r="U18" s="18"/>
      <c r="V18" s="19"/>
      <c r="W18" s="21"/>
      <c r="X18" s="18"/>
      <c r="Y18" s="19"/>
      <c r="Z18" s="21"/>
      <c r="AA18" s="18"/>
      <c r="AB18" s="19"/>
      <c r="AC18" s="21"/>
      <c r="AD18" s="18"/>
      <c r="AE18" s="19"/>
      <c r="AF18" s="21"/>
      <c r="AG18" s="18"/>
      <c r="AH18" s="19"/>
      <c r="AI18" s="21"/>
      <c r="AJ18" s="18">
        <v>-7.2400000000000006E-2</v>
      </c>
      <c r="AK18" s="19">
        <v>156.97681690083516</v>
      </c>
      <c r="AL18" s="22"/>
    </row>
    <row r="19" spans="1:38" x14ac:dyDescent="0.2">
      <c r="A19" s="16">
        <f t="shared" si="0"/>
        <v>29706</v>
      </c>
      <c r="B19" s="17"/>
      <c r="C19" s="18"/>
      <c r="D19" s="19"/>
      <c r="E19" s="20"/>
      <c r="F19" s="18"/>
      <c r="G19" s="19"/>
      <c r="H19" s="20"/>
      <c r="I19" s="18"/>
      <c r="J19" s="19"/>
      <c r="K19" s="21"/>
      <c r="L19" s="18"/>
      <c r="M19" s="19"/>
      <c r="N19" s="21"/>
      <c r="O19" s="18"/>
      <c r="P19" s="19"/>
      <c r="Q19" s="21"/>
      <c r="R19" s="18"/>
      <c r="S19" s="19"/>
      <c r="T19" s="21"/>
      <c r="U19" s="18"/>
      <c r="V19" s="19"/>
      <c r="W19" s="21"/>
      <c r="X19" s="18"/>
      <c r="Y19" s="19"/>
      <c r="Z19" s="21"/>
      <c r="AA19" s="18"/>
      <c r="AB19" s="19"/>
      <c r="AC19" s="21"/>
      <c r="AD19" s="18"/>
      <c r="AE19" s="19"/>
      <c r="AF19" s="21"/>
      <c r="AG19" s="18"/>
      <c r="AH19" s="19"/>
      <c r="AI19" s="21"/>
      <c r="AJ19" s="18">
        <v>-1.5599999999999999E-2</v>
      </c>
      <c r="AK19" s="19">
        <v>154.52797855718214</v>
      </c>
      <c r="AL19" s="22"/>
    </row>
    <row r="20" spans="1:38" x14ac:dyDescent="0.2">
      <c r="A20" s="16">
        <f t="shared" si="0"/>
        <v>29737</v>
      </c>
      <c r="B20" s="17"/>
      <c r="C20" s="18"/>
      <c r="D20" s="19"/>
      <c r="E20" s="20"/>
      <c r="F20" s="18"/>
      <c r="G20" s="19"/>
      <c r="H20" s="20"/>
      <c r="I20" s="18"/>
      <c r="J20" s="19"/>
      <c r="K20" s="21"/>
      <c r="L20" s="18"/>
      <c r="M20" s="19"/>
      <c r="N20" s="21"/>
      <c r="O20" s="18"/>
      <c r="P20" s="19"/>
      <c r="Q20" s="21"/>
      <c r="R20" s="18"/>
      <c r="S20" s="19"/>
      <c r="T20" s="21"/>
      <c r="U20" s="18"/>
      <c r="V20" s="19"/>
      <c r="W20" s="21"/>
      <c r="X20" s="18"/>
      <c r="Y20" s="19"/>
      <c r="Z20" s="21"/>
      <c r="AA20" s="18"/>
      <c r="AB20" s="19"/>
      <c r="AC20" s="21"/>
      <c r="AD20" s="18"/>
      <c r="AE20" s="19"/>
      <c r="AF20" s="21"/>
      <c r="AG20" s="18"/>
      <c r="AH20" s="19"/>
      <c r="AI20" s="21"/>
      <c r="AJ20" s="18">
        <v>4.99E-2</v>
      </c>
      <c r="AK20" s="19">
        <v>162.23892468718554</v>
      </c>
      <c r="AL20" s="22"/>
    </row>
    <row r="21" spans="1:38" x14ac:dyDescent="0.2">
      <c r="A21" s="16">
        <f t="shared" si="0"/>
        <v>29767</v>
      </c>
      <c r="B21" s="17"/>
      <c r="C21" s="18"/>
      <c r="D21" s="19"/>
      <c r="E21" s="20"/>
      <c r="F21" s="18"/>
      <c r="G21" s="19"/>
      <c r="H21" s="20"/>
      <c r="I21" s="18"/>
      <c r="J21" s="19"/>
      <c r="K21" s="21"/>
      <c r="L21" s="18"/>
      <c r="M21" s="19"/>
      <c r="N21" s="21"/>
      <c r="O21" s="18"/>
      <c r="P21" s="19"/>
      <c r="Q21" s="21"/>
      <c r="R21" s="18"/>
      <c r="S21" s="19"/>
      <c r="T21" s="21"/>
      <c r="U21" s="18"/>
      <c r="V21" s="19"/>
      <c r="W21" s="21"/>
      <c r="X21" s="18"/>
      <c r="Y21" s="19"/>
      <c r="Z21" s="21"/>
      <c r="AA21" s="18"/>
      <c r="AB21" s="19"/>
      <c r="AC21" s="21"/>
      <c r="AD21" s="18"/>
      <c r="AE21" s="19"/>
      <c r="AF21" s="21"/>
      <c r="AG21" s="18"/>
      <c r="AH21" s="19"/>
      <c r="AI21" s="21"/>
      <c r="AJ21" s="18">
        <v>0.1363</v>
      </c>
      <c r="AK21" s="19">
        <v>184.35209012204893</v>
      </c>
      <c r="AL21" s="22"/>
    </row>
    <row r="22" spans="1:38" x14ac:dyDescent="0.2">
      <c r="A22" s="16">
        <f t="shared" si="0"/>
        <v>29798</v>
      </c>
      <c r="B22" s="17"/>
      <c r="C22" s="18"/>
      <c r="D22" s="19"/>
      <c r="E22" s="20"/>
      <c r="F22" s="18"/>
      <c r="G22" s="19"/>
      <c r="H22" s="20"/>
      <c r="I22" s="18"/>
      <c r="J22" s="19"/>
      <c r="K22" s="21"/>
      <c r="L22" s="18"/>
      <c r="M22" s="19"/>
      <c r="N22" s="21"/>
      <c r="O22" s="18"/>
      <c r="P22" s="19"/>
      <c r="Q22" s="21"/>
      <c r="R22" s="18"/>
      <c r="S22" s="19"/>
      <c r="T22" s="21"/>
      <c r="U22" s="18"/>
      <c r="V22" s="19"/>
      <c r="W22" s="21"/>
      <c r="X22" s="18"/>
      <c r="Y22" s="19"/>
      <c r="Z22" s="21"/>
      <c r="AA22" s="18"/>
      <c r="AB22" s="19"/>
      <c r="AC22" s="21"/>
      <c r="AD22" s="18"/>
      <c r="AE22" s="19"/>
      <c r="AF22" s="21"/>
      <c r="AG22" s="18"/>
      <c r="AH22" s="19"/>
      <c r="AI22" s="21"/>
      <c r="AJ22" s="18">
        <v>-4.6100000000000002E-2</v>
      </c>
      <c r="AK22" s="19">
        <v>175.85345876742247</v>
      </c>
      <c r="AL22" s="22"/>
    </row>
    <row r="23" spans="1:38" x14ac:dyDescent="0.2">
      <c r="A23" s="16">
        <f t="shared" si="0"/>
        <v>29829</v>
      </c>
      <c r="B23" s="17"/>
      <c r="C23" s="18"/>
      <c r="D23" s="19"/>
      <c r="E23" s="20"/>
      <c r="F23" s="18"/>
      <c r="G23" s="19"/>
      <c r="H23" s="20"/>
      <c r="I23" s="18"/>
      <c r="J23" s="19"/>
      <c r="K23" s="21"/>
      <c r="L23" s="18"/>
      <c r="M23" s="19"/>
      <c r="N23" s="21"/>
      <c r="O23" s="18"/>
      <c r="P23" s="19"/>
      <c r="Q23" s="21"/>
      <c r="R23" s="18"/>
      <c r="S23" s="19"/>
      <c r="T23" s="21"/>
      <c r="U23" s="18"/>
      <c r="V23" s="19"/>
      <c r="W23" s="21"/>
      <c r="X23" s="18"/>
      <c r="Y23" s="19"/>
      <c r="Z23" s="21"/>
      <c r="AA23" s="18"/>
      <c r="AB23" s="19"/>
      <c r="AC23" s="21"/>
      <c r="AD23" s="18"/>
      <c r="AE23" s="19"/>
      <c r="AF23" s="21"/>
      <c r="AG23" s="18"/>
      <c r="AH23" s="19"/>
      <c r="AI23" s="21"/>
      <c r="AJ23" s="18">
        <v>2.3199999999999998E-2</v>
      </c>
      <c r="AK23" s="19">
        <v>179.93325901082667</v>
      </c>
      <c r="AL23" s="22"/>
    </row>
    <row r="24" spans="1:38" x14ac:dyDescent="0.2">
      <c r="A24" s="16">
        <f t="shared" si="0"/>
        <v>29859</v>
      </c>
      <c r="B24" s="17"/>
      <c r="C24" s="18"/>
      <c r="D24" s="19"/>
      <c r="E24" s="20"/>
      <c r="F24" s="18"/>
      <c r="G24" s="19"/>
      <c r="H24" s="20"/>
      <c r="I24" s="18"/>
      <c r="J24" s="19"/>
      <c r="K24" s="21"/>
      <c r="L24" s="18"/>
      <c r="M24" s="19"/>
      <c r="N24" s="21"/>
      <c r="O24" s="18"/>
      <c r="P24" s="19"/>
      <c r="Q24" s="21"/>
      <c r="R24" s="18"/>
      <c r="S24" s="19"/>
      <c r="T24" s="21"/>
      <c r="U24" s="18"/>
      <c r="V24" s="19"/>
      <c r="W24" s="21"/>
      <c r="X24" s="18"/>
      <c r="Y24" s="19"/>
      <c r="Z24" s="21"/>
      <c r="AA24" s="18"/>
      <c r="AB24" s="19"/>
      <c r="AC24" s="21"/>
      <c r="AD24" s="18"/>
      <c r="AE24" s="19"/>
      <c r="AF24" s="21"/>
      <c r="AG24" s="18"/>
      <c r="AH24" s="19"/>
      <c r="AI24" s="21"/>
      <c r="AJ24" s="18">
        <v>8.9999999999999998E-4</v>
      </c>
      <c r="AK24" s="19">
        <v>180.0951989439364</v>
      </c>
      <c r="AL24" s="22"/>
    </row>
    <row r="25" spans="1:38" x14ac:dyDescent="0.2">
      <c r="A25" s="16">
        <f t="shared" si="0"/>
        <v>29890</v>
      </c>
      <c r="B25" s="17"/>
      <c r="C25" s="18"/>
      <c r="D25" s="19"/>
      <c r="E25" s="20"/>
      <c r="F25" s="18"/>
      <c r="G25" s="19"/>
      <c r="H25" s="20"/>
      <c r="I25" s="18"/>
      <c r="J25" s="19"/>
      <c r="K25" s="21"/>
      <c r="L25" s="18"/>
      <c r="M25" s="19"/>
      <c r="N25" s="21"/>
      <c r="O25" s="18"/>
      <c r="P25" s="19"/>
      <c r="Q25" s="21"/>
      <c r="R25" s="18"/>
      <c r="S25" s="19"/>
      <c r="T25" s="21"/>
      <c r="U25" s="18"/>
      <c r="V25" s="19"/>
      <c r="W25" s="21"/>
      <c r="X25" s="18"/>
      <c r="Y25" s="19"/>
      <c r="Z25" s="21"/>
      <c r="AA25" s="18"/>
      <c r="AB25" s="19"/>
      <c r="AC25" s="21"/>
      <c r="AD25" s="18"/>
      <c r="AE25" s="19"/>
      <c r="AF25" s="21"/>
      <c r="AG25" s="18"/>
      <c r="AH25" s="19"/>
      <c r="AI25" s="21"/>
      <c r="AJ25" s="18">
        <v>-6.4799999999999996E-2</v>
      </c>
      <c r="AK25" s="19">
        <v>168.42503005236932</v>
      </c>
      <c r="AL25" s="22"/>
    </row>
    <row r="26" spans="1:38" x14ac:dyDescent="0.2">
      <c r="A26" s="16">
        <f t="shared" si="0"/>
        <v>29920</v>
      </c>
      <c r="B26" s="17"/>
      <c r="C26" s="18"/>
      <c r="D26" s="19"/>
      <c r="E26" s="20"/>
      <c r="F26" s="18"/>
      <c r="G26" s="19"/>
      <c r="H26" s="20"/>
      <c r="I26" s="18"/>
      <c r="J26" s="19"/>
      <c r="K26" s="21"/>
      <c r="L26" s="18"/>
      <c r="M26" s="19"/>
      <c r="N26" s="21"/>
      <c r="O26" s="18"/>
      <c r="P26" s="19"/>
      <c r="Q26" s="21"/>
      <c r="R26" s="18"/>
      <c r="S26" s="19"/>
      <c r="T26" s="21"/>
      <c r="U26" s="18"/>
      <c r="V26" s="19"/>
      <c r="W26" s="21"/>
      <c r="X26" s="18"/>
      <c r="Y26" s="19"/>
      <c r="Z26" s="21"/>
      <c r="AA26" s="18"/>
      <c r="AB26" s="19"/>
      <c r="AC26" s="21"/>
      <c r="AD26" s="18"/>
      <c r="AE26" s="19"/>
      <c r="AF26" s="21"/>
      <c r="AG26" s="18"/>
      <c r="AH26" s="19"/>
      <c r="AI26" s="21"/>
      <c r="AJ26" s="18">
        <v>0.13639999999999999</v>
      </c>
      <c r="AK26" s="19">
        <v>191.39820415151252</v>
      </c>
      <c r="AL26" s="22"/>
    </row>
    <row r="27" spans="1:38" x14ac:dyDescent="0.2">
      <c r="A27" s="16">
        <f t="shared" si="0"/>
        <v>29951</v>
      </c>
      <c r="B27" s="17"/>
      <c r="C27" s="18"/>
      <c r="D27" s="19"/>
      <c r="E27" s="20"/>
      <c r="F27" s="18"/>
      <c r="G27" s="19"/>
      <c r="H27" s="20"/>
      <c r="I27" s="18"/>
      <c r="J27" s="19"/>
      <c r="K27" s="21"/>
      <c r="L27" s="18"/>
      <c r="M27" s="19"/>
      <c r="N27" s="21"/>
      <c r="O27" s="18"/>
      <c r="P27" s="19"/>
      <c r="Q27" s="21"/>
      <c r="R27" s="18"/>
      <c r="S27" s="19"/>
      <c r="T27" s="21"/>
      <c r="U27" s="18"/>
      <c r="V27" s="19"/>
      <c r="W27" s="21"/>
      <c r="X27" s="18"/>
      <c r="Y27" s="19"/>
      <c r="Z27" s="21"/>
      <c r="AA27" s="18"/>
      <c r="AB27" s="19"/>
      <c r="AC27" s="21"/>
      <c r="AD27" s="18"/>
      <c r="AE27" s="19"/>
      <c r="AF27" s="21"/>
      <c r="AG27" s="18"/>
      <c r="AH27" s="19"/>
      <c r="AI27" s="21"/>
      <c r="AJ27" s="18">
        <v>-6.3799999999999996E-2</v>
      </c>
      <c r="AK27" s="19">
        <v>179.18699872664601</v>
      </c>
      <c r="AL27" s="22"/>
    </row>
    <row r="28" spans="1:38" x14ac:dyDescent="0.2">
      <c r="A28" s="16">
        <f t="shared" si="0"/>
        <v>29982</v>
      </c>
      <c r="B28" s="17"/>
      <c r="C28" s="18"/>
      <c r="D28" s="19"/>
      <c r="E28" s="20"/>
      <c r="F28" s="18"/>
      <c r="G28" s="19"/>
      <c r="H28" s="20"/>
      <c r="I28" s="18"/>
      <c r="J28" s="19"/>
      <c r="K28" s="21"/>
      <c r="L28" s="18"/>
      <c r="M28" s="19"/>
      <c r="N28" s="21"/>
      <c r="O28" s="18"/>
      <c r="P28" s="19"/>
      <c r="Q28" s="21"/>
      <c r="R28" s="18"/>
      <c r="S28" s="19"/>
      <c r="T28" s="21"/>
      <c r="U28" s="18"/>
      <c r="V28" s="19"/>
      <c r="W28" s="21"/>
      <c r="X28" s="18"/>
      <c r="Y28" s="19"/>
      <c r="Z28" s="21"/>
      <c r="AA28" s="18"/>
      <c r="AB28" s="19"/>
      <c r="AC28" s="21"/>
      <c r="AD28" s="18"/>
      <c r="AE28" s="19"/>
      <c r="AF28" s="21"/>
      <c r="AG28" s="18"/>
      <c r="AH28" s="19"/>
      <c r="AI28" s="21"/>
      <c r="AJ28" s="18">
        <v>2.18E-2</v>
      </c>
      <c r="AK28" s="19">
        <v>183.09327529888691</v>
      </c>
      <c r="AL28" s="22"/>
    </row>
    <row r="29" spans="1:38" x14ac:dyDescent="0.2">
      <c r="A29" s="16">
        <f t="shared" si="0"/>
        <v>30010</v>
      </c>
      <c r="B29" s="17"/>
      <c r="C29" s="18"/>
      <c r="D29" s="19"/>
      <c r="E29" s="20"/>
      <c r="F29" s="18"/>
      <c r="G29" s="19"/>
      <c r="H29" s="20"/>
      <c r="I29" s="18"/>
      <c r="J29" s="19"/>
      <c r="K29" s="21"/>
      <c r="L29" s="18"/>
      <c r="M29" s="19"/>
      <c r="N29" s="21"/>
      <c r="O29" s="18"/>
      <c r="P29" s="19"/>
      <c r="Q29" s="21"/>
      <c r="R29" s="18"/>
      <c r="S29" s="19"/>
      <c r="T29" s="21"/>
      <c r="U29" s="18"/>
      <c r="V29" s="19"/>
      <c r="W29" s="21"/>
      <c r="X29" s="18"/>
      <c r="Y29" s="19"/>
      <c r="Z29" s="21"/>
      <c r="AA29" s="18"/>
      <c r="AB29" s="19"/>
      <c r="AC29" s="21"/>
      <c r="AD29" s="18"/>
      <c r="AE29" s="19"/>
      <c r="AF29" s="21"/>
      <c r="AG29" s="18"/>
      <c r="AH29" s="19"/>
      <c r="AI29" s="21"/>
      <c r="AJ29" s="18">
        <v>4.5900000000000003E-2</v>
      </c>
      <c r="AK29" s="19">
        <v>191.49725663510583</v>
      </c>
      <c r="AL29" s="22"/>
    </row>
    <row r="30" spans="1:38" x14ac:dyDescent="0.2">
      <c r="A30" s="16">
        <f t="shared" si="0"/>
        <v>30041</v>
      </c>
      <c r="B30" s="17"/>
      <c r="C30" s="18"/>
      <c r="D30" s="19"/>
      <c r="E30" s="20"/>
      <c r="F30" s="18"/>
      <c r="G30" s="19"/>
      <c r="H30" s="20"/>
      <c r="I30" s="18"/>
      <c r="J30" s="19"/>
      <c r="K30" s="21"/>
      <c r="L30" s="18"/>
      <c r="M30" s="19"/>
      <c r="N30" s="21"/>
      <c r="O30" s="18"/>
      <c r="P30" s="19"/>
      <c r="Q30" s="21"/>
      <c r="R30" s="18"/>
      <c r="S30" s="19"/>
      <c r="T30" s="21"/>
      <c r="U30" s="18"/>
      <c r="V30" s="19"/>
      <c r="W30" s="21"/>
      <c r="X30" s="18"/>
      <c r="Y30" s="19"/>
      <c r="Z30" s="21"/>
      <c r="AA30" s="18"/>
      <c r="AB30" s="19"/>
      <c r="AC30" s="21"/>
      <c r="AD30" s="18"/>
      <c r="AE30" s="19"/>
      <c r="AF30" s="21"/>
      <c r="AG30" s="18"/>
      <c r="AH30" s="19"/>
      <c r="AI30" s="21"/>
      <c r="AJ30" s="18">
        <v>8.0399999999999999E-2</v>
      </c>
      <c r="AK30" s="19">
        <v>206.89363606856836</v>
      </c>
      <c r="AL30" s="22"/>
    </row>
    <row r="31" spans="1:38" x14ac:dyDescent="0.2">
      <c r="A31" s="16">
        <f t="shared" si="0"/>
        <v>30071</v>
      </c>
      <c r="B31" s="17"/>
      <c r="C31" s="18"/>
      <c r="D31" s="19"/>
      <c r="E31" s="20"/>
      <c r="F31" s="18"/>
      <c r="G31" s="19"/>
      <c r="H31" s="20"/>
      <c r="I31" s="18"/>
      <c r="J31" s="19"/>
      <c r="K31" s="21"/>
      <c r="L31" s="18"/>
      <c r="M31" s="19"/>
      <c r="N31" s="21"/>
      <c r="O31" s="18"/>
      <c r="P31" s="19"/>
      <c r="Q31" s="21"/>
      <c r="R31" s="18"/>
      <c r="S31" s="19"/>
      <c r="T31" s="21"/>
      <c r="U31" s="18"/>
      <c r="V31" s="19"/>
      <c r="W31" s="21"/>
      <c r="X31" s="18"/>
      <c r="Y31" s="19"/>
      <c r="Z31" s="21"/>
      <c r="AA31" s="18"/>
      <c r="AB31" s="19"/>
      <c r="AC31" s="21"/>
      <c r="AD31" s="18"/>
      <c r="AE31" s="19"/>
      <c r="AF31" s="21"/>
      <c r="AG31" s="18"/>
      <c r="AH31" s="19"/>
      <c r="AI31" s="21"/>
      <c r="AJ31" s="18">
        <v>-2.3900000000000001E-2</v>
      </c>
      <c r="AK31" s="19">
        <v>201.94887816652957</v>
      </c>
      <c r="AL31" s="22"/>
    </row>
    <row r="32" spans="1:38" x14ac:dyDescent="0.2">
      <c r="A32" s="16">
        <f t="shared" si="0"/>
        <v>30102</v>
      </c>
      <c r="B32" s="17"/>
      <c r="C32" s="18"/>
      <c r="D32" s="19"/>
      <c r="E32" s="20"/>
      <c r="F32" s="18"/>
      <c r="G32" s="19"/>
      <c r="H32" s="20"/>
      <c r="I32" s="18"/>
      <c r="J32" s="19"/>
      <c r="K32" s="21"/>
      <c r="L32" s="18"/>
      <c r="M32" s="19"/>
      <c r="N32" s="21"/>
      <c r="O32" s="18"/>
      <c r="P32" s="19"/>
      <c r="Q32" s="21"/>
      <c r="R32" s="18"/>
      <c r="S32" s="19"/>
      <c r="T32" s="21"/>
      <c r="U32" s="18"/>
      <c r="V32" s="19"/>
      <c r="W32" s="21"/>
      <c r="X32" s="18"/>
      <c r="Y32" s="19"/>
      <c r="Z32" s="21"/>
      <c r="AA32" s="18"/>
      <c r="AB32" s="19"/>
      <c r="AC32" s="21"/>
      <c r="AD32" s="18"/>
      <c r="AE32" s="19"/>
      <c r="AF32" s="21"/>
      <c r="AG32" s="18"/>
      <c r="AH32" s="19"/>
      <c r="AI32" s="21"/>
      <c r="AJ32" s="18">
        <v>0.2767</v>
      </c>
      <c r="AK32" s="19">
        <v>257.82813275520829</v>
      </c>
      <c r="AL32" s="22"/>
    </row>
    <row r="33" spans="1:38" x14ac:dyDescent="0.2">
      <c r="A33" s="16">
        <f t="shared" si="0"/>
        <v>30132</v>
      </c>
      <c r="B33" s="17"/>
      <c r="C33" s="18"/>
      <c r="D33" s="19"/>
      <c r="E33" s="20"/>
      <c r="F33" s="18"/>
      <c r="G33" s="19"/>
      <c r="H33" s="20"/>
      <c r="I33" s="18"/>
      <c r="J33" s="19"/>
      <c r="K33" s="21"/>
      <c r="L33" s="18"/>
      <c r="M33" s="19"/>
      <c r="N33" s="21"/>
      <c r="O33" s="18"/>
      <c r="P33" s="19"/>
      <c r="Q33" s="21"/>
      <c r="R33" s="18"/>
      <c r="S33" s="19"/>
      <c r="T33" s="21"/>
      <c r="U33" s="18"/>
      <c r="V33" s="19"/>
      <c r="W33" s="21"/>
      <c r="X33" s="18"/>
      <c r="Y33" s="19"/>
      <c r="Z33" s="21"/>
      <c r="AA33" s="18"/>
      <c r="AB33" s="19"/>
      <c r="AC33" s="21"/>
      <c r="AD33" s="18"/>
      <c r="AE33" s="19"/>
      <c r="AF33" s="21"/>
      <c r="AG33" s="18"/>
      <c r="AH33" s="19"/>
      <c r="AI33" s="21"/>
      <c r="AJ33" s="18">
        <v>0.1053</v>
      </c>
      <c r="AK33" s="19">
        <v>284.9774351343317</v>
      </c>
      <c r="AL33" s="22"/>
    </row>
    <row r="34" spans="1:38" x14ac:dyDescent="0.2">
      <c r="A34" s="16">
        <f t="shared" si="0"/>
        <v>30163</v>
      </c>
      <c r="B34" s="17"/>
      <c r="C34" s="18"/>
      <c r="D34" s="19"/>
      <c r="E34" s="20"/>
      <c r="F34" s="18"/>
      <c r="G34" s="19"/>
      <c r="H34" s="20"/>
      <c r="I34" s="18"/>
      <c r="J34" s="19"/>
      <c r="K34" s="21"/>
      <c r="L34" s="18"/>
      <c r="M34" s="19"/>
      <c r="N34" s="21"/>
      <c r="O34" s="18"/>
      <c r="P34" s="19"/>
      <c r="Q34" s="21"/>
      <c r="R34" s="18"/>
      <c r="S34" s="19"/>
      <c r="T34" s="21"/>
      <c r="U34" s="18"/>
      <c r="V34" s="19"/>
      <c r="W34" s="21"/>
      <c r="X34" s="18"/>
      <c r="Y34" s="19"/>
      <c r="Z34" s="21"/>
      <c r="AA34" s="18"/>
      <c r="AB34" s="19"/>
      <c r="AC34" s="21"/>
      <c r="AD34" s="18"/>
      <c r="AE34" s="19"/>
      <c r="AF34" s="21"/>
      <c r="AG34" s="18"/>
      <c r="AH34" s="19"/>
      <c r="AI34" s="21"/>
      <c r="AJ34" s="18">
        <v>-5.1999999999999998E-2</v>
      </c>
      <c r="AK34" s="19">
        <v>270.15860850734646</v>
      </c>
      <c r="AL34" s="22"/>
    </row>
    <row r="35" spans="1:38" x14ac:dyDescent="0.2">
      <c r="A35" s="16">
        <f t="shared" si="0"/>
        <v>30194</v>
      </c>
      <c r="B35" s="17"/>
      <c r="C35" s="18"/>
      <c r="D35" s="19"/>
      <c r="E35" s="20"/>
      <c r="F35" s="18"/>
      <c r="G35" s="19"/>
      <c r="H35" s="20"/>
      <c r="I35" s="18"/>
      <c r="J35" s="19"/>
      <c r="K35" s="21"/>
      <c r="L35" s="18"/>
      <c r="M35" s="19"/>
      <c r="N35" s="21"/>
      <c r="O35" s="18"/>
      <c r="P35" s="19"/>
      <c r="Q35" s="21"/>
      <c r="R35" s="18"/>
      <c r="S35" s="19"/>
      <c r="T35" s="21"/>
      <c r="U35" s="18"/>
      <c r="V35" s="19"/>
      <c r="W35" s="21"/>
      <c r="X35" s="18"/>
      <c r="Y35" s="19"/>
      <c r="Z35" s="21"/>
      <c r="AA35" s="18"/>
      <c r="AB35" s="19"/>
      <c r="AC35" s="21"/>
      <c r="AD35" s="18"/>
      <c r="AE35" s="19"/>
      <c r="AF35" s="21"/>
      <c r="AG35" s="18"/>
      <c r="AH35" s="19"/>
      <c r="AI35" s="21"/>
      <c r="AJ35" s="18">
        <v>5.9900000000000002E-2</v>
      </c>
      <c r="AK35" s="19">
        <v>286.34110915693651</v>
      </c>
      <c r="AL35" s="22"/>
    </row>
    <row r="36" spans="1:38" x14ac:dyDescent="0.2">
      <c r="A36" s="16">
        <f t="shared" si="0"/>
        <v>30224</v>
      </c>
      <c r="B36" s="17"/>
      <c r="C36" s="18"/>
      <c r="D36" s="19"/>
      <c r="E36" s="20"/>
      <c r="F36" s="18"/>
      <c r="G36" s="19"/>
      <c r="H36" s="20"/>
      <c r="I36" s="18"/>
      <c r="J36" s="19"/>
      <c r="K36" s="21"/>
      <c r="L36" s="18"/>
      <c r="M36" s="19"/>
      <c r="N36" s="21"/>
      <c r="O36" s="18"/>
      <c r="P36" s="19"/>
      <c r="Q36" s="21"/>
      <c r="R36" s="18"/>
      <c r="S36" s="19"/>
      <c r="T36" s="21"/>
      <c r="U36" s="18"/>
      <c r="V36" s="19"/>
      <c r="W36" s="21"/>
      <c r="X36" s="18"/>
      <c r="Y36" s="19"/>
      <c r="Z36" s="21"/>
      <c r="AA36" s="18"/>
      <c r="AB36" s="19"/>
      <c r="AC36" s="21"/>
      <c r="AD36" s="18"/>
      <c r="AE36" s="19"/>
      <c r="AF36" s="21"/>
      <c r="AG36" s="18"/>
      <c r="AH36" s="19"/>
      <c r="AI36" s="21"/>
      <c r="AJ36" s="18">
        <v>8.4000000000000005E-2</v>
      </c>
      <c r="AK36" s="19">
        <v>310.3937623261192</v>
      </c>
      <c r="AL36" s="22"/>
    </row>
    <row r="37" spans="1:38" x14ac:dyDescent="0.2">
      <c r="A37" s="16">
        <f t="shared" si="0"/>
        <v>30255</v>
      </c>
      <c r="B37" s="17"/>
      <c r="C37" s="18"/>
      <c r="D37" s="19"/>
      <c r="E37" s="20"/>
      <c r="F37" s="18"/>
      <c r="G37" s="19"/>
      <c r="H37" s="20"/>
      <c r="I37" s="18"/>
      <c r="J37" s="19"/>
      <c r="K37" s="21"/>
      <c r="L37" s="18"/>
      <c r="M37" s="19"/>
      <c r="N37" s="21"/>
      <c r="O37" s="18"/>
      <c r="P37" s="19"/>
      <c r="Q37" s="21"/>
      <c r="R37" s="18"/>
      <c r="S37" s="19"/>
      <c r="T37" s="21"/>
      <c r="U37" s="18"/>
      <c r="V37" s="19"/>
      <c r="W37" s="21"/>
      <c r="X37" s="18"/>
      <c r="Y37" s="19"/>
      <c r="Z37" s="21"/>
      <c r="AA37" s="18"/>
      <c r="AB37" s="19"/>
      <c r="AC37" s="21"/>
      <c r="AD37" s="18"/>
      <c r="AE37" s="19"/>
      <c r="AF37" s="21"/>
      <c r="AG37" s="18"/>
      <c r="AH37" s="19"/>
      <c r="AI37" s="21"/>
      <c r="AJ37" s="18">
        <v>-3.32E-2</v>
      </c>
      <c r="AK37" s="19">
        <v>300.08868941689207</v>
      </c>
      <c r="AL37" s="22"/>
    </row>
    <row r="38" spans="1:38" x14ac:dyDescent="0.2">
      <c r="A38" s="16">
        <f t="shared" si="0"/>
        <v>30285</v>
      </c>
      <c r="B38" s="17"/>
      <c r="C38" s="18"/>
      <c r="D38" s="19"/>
      <c r="E38" s="20"/>
      <c r="F38" s="18"/>
      <c r="G38" s="19"/>
      <c r="H38" s="20"/>
      <c r="I38" s="18"/>
      <c r="J38" s="19"/>
      <c r="K38" s="21"/>
      <c r="L38" s="18"/>
      <c r="M38" s="19"/>
      <c r="N38" s="21"/>
      <c r="O38" s="18"/>
      <c r="P38" s="19"/>
      <c r="Q38" s="21"/>
      <c r="R38" s="18"/>
      <c r="S38" s="19"/>
      <c r="T38" s="21"/>
      <c r="U38" s="18"/>
      <c r="V38" s="19"/>
      <c r="W38" s="21"/>
      <c r="X38" s="18"/>
      <c r="Y38" s="19"/>
      <c r="Z38" s="21"/>
      <c r="AA38" s="18"/>
      <c r="AB38" s="19"/>
      <c r="AC38" s="21"/>
      <c r="AD38" s="18"/>
      <c r="AE38" s="19"/>
      <c r="AF38" s="21"/>
      <c r="AG38" s="18"/>
      <c r="AH38" s="19"/>
      <c r="AI38" s="21"/>
      <c r="AJ38" s="18">
        <v>-4.4699999999999997E-2</v>
      </c>
      <c r="AK38" s="19">
        <v>286.67472499995699</v>
      </c>
      <c r="AL38" s="22"/>
    </row>
    <row r="39" spans="1:38" x14ac:dyDescent="0.2">
      <c r="A39" s="16">
        <f t="shared" si="0"/>
        <v>30316</v>
      </c>
      <c r="B39" s="17"/>
      <c r="C39" s="18"/>
      <c r="D39" s="19"/>
      <c r="E39" s="20"/>
      <c r="F39" s="18"/>
      <c r="G39" s="19"/>
      <c r="H39" s="20"/>
      <c r="I39" s="18"/>
      <c r="J39" s="19"/>
      <c r="K39" s="21"/>
      <c r="L39" s="18"/>
      <c r="M39" s="19"/>
      <c r="N39" s="21"/>
      <c r="O39" s="18"/>
      <c r="P39" s="19"/>
      <c r="Q39" s="21"/>
      <c r="R39" s="18"/>
      <c r="S39" s="19"/>
      <c r="T39" s="21"/>
      <c r="U39" s="18"/>
      <c r="V39" s="19"/>
      <c r="W39" s="21"/>
      <c r="X39" s="18"/>
      <c r="Y39" s="19"/>
      <c r="Z39" s="21"/>
      <c r="AA39" s="18"/>
      <c r="AB39" s="19"/>
      <c r="AC39" s="21"/>
      <c r="AD39" s="18"/>
      <c r="AE39" s="19"/>
      <c r="AF39" s="21"/>
      <c r="AG39" s="18"/>
      <c r="AH39" s="19"/>
      <c r="AI39" s="21"/>
      <c r="AJ39" s="18">
        <v>-2.1299999999999999E-2</v>
      </c>
      <c r="AK39" s="19">
        <v>280.56855335745792</v>
      </c>
      <c r="AL39" s="22"/>
    </row>
    <row r="40" spans="1:38" x14ac:dyDescent="0.2">
      <c r="A40" s="16">
        <f t="shared" si="0"/>
        <v>30347</v>
      </c>
      <c r="B40" s="17"/>
      <c r="C40" s="18"/>
      <c r="D40" s="19"/>
      <c r="E40" s="20"/>
      <c r="F40" s="18"/>
      <c r="G40" s="19"/>
      <c r="H40" s="20"/>
      <c r="I40" s="18"/>
      <c r="J40" s="19"/>
      <c r="K40" s="21"/>
      <c r="L40" s="18"/>
      <c r="M40" s="19"/>
      <c r="N40" s="21"/>
      <c r="O40" s="18"/>
      <c r="P40" s="19"/>
      <c r="Q40" s="21"/>
      <c r="R40" s="18"/>
      <c r="S40" s="19"/>
      <c r="T40" s="21"/>
      <c r="U40" s="18"/>
      <c r="V40" s="19"/>
      <c r="W40" s="21"/>
      <c r="X40" s="18"/>
      <c r="Y40" s="19"/>
      <c r="Z40" s="21"/>
      <c r="AA40" s="18"/>
      <c r="AB40" s="19"/>
      <c r="AC40" s="21"/>
      <c r="AD40" s="18"/>
      <c r="AE40" s="19"/>
      <c r="AF40" s="21"/>
      <c r="AG40" s="18"/>
      <c r="AH40" s="19"/>
      <c r="AI40" s="21"/>
      <c r="AJ40" s="18">
        <v>0.15890000000000001</v>
      </c>
      <c r="AK40" s="19">
        <v>325.15089648595801</v>
      </c>
      <c r="AL40" s="22"/>
    </row>
    <row r="41" spans="1:38" x14ac:dyDescent="0.2">
      <c r="A41" s="16">
        <f t="shared" si="0"/>
        <v>30375</v>
      </c>
      <c r="B41" s="17"/>
      <c r="C41" s="18"/>
      <c r="D41" s="19"/>
      <c r="E41" s="20"/>
      <c r="F41" s="18"/>
      <c r="G41" s="19"/>
      <c r="H41" s="20"/>
      <c r="I41" s="18"/>
      <c r="J41" s="19"/>
      <c r="K41" s="21"/>
      <c r="L41" s="18"/>
      <c r="M41" s="19"/>
      <c r="N41" s="21"/>
      <c r="O41" s="18"/>
      <c r="P41" s="19"/>
      <c r="Q41" s="21"/>
      <c r="R41" s="18"/>
      <c r="S41" s="19"/>
      <c r="T41" s="21"/>
      <c r="U41" s="18"/>
      <c r="V41" s="19"/>
      <c r="W41" s="21"/>
      <c r="X41" s="18"/>
      <c r="Y41" s="19"/>
      <c r="Z41" s="21"/>
      <c r="AA41" s="18"/>
      <c r="AB41" s="19"/>
      <c r="AC41" s="21"/>
      <c r="AD41" s="18"/>
      <c r="AE41" s="19"/>
      <c r="AF41" s="21"/>
      <c r="AG41" s="18"/>
      <c r="AH41" s="19"/>
      <c r="AI41" s="21"/>
      <c r="AJ41" s="18">
        <v>-8.8300000000000003E-2</v>
      </c>
      <c r="AK41" s="19">
        <v>296.4400723262479</v>
      </c>
      <c r="AL41" s="22"/>
    </row>
    <row r="42" spans="1:38" x14ac:dyDescent="0.2">
      <c r="A42" s="16">
        <f t="shared" si="0"/>
        <v>30406</v>
      </c>
      <c r="B42" s="17"/>
      <c r="C42" s="18"/>
      <c r="D42" s="19"/>
      <c r="E42" s="20"/>
      <c r="F42" s="18"/>
      <c r="G42" s="19"/>
      <c r="H42" s="20"/>
      <c r="I42" s="18"/>
      <c r="J42" s="19"/>
      <c r="K42" s="21"/>
      <c r="L42" s="18"/>
      <c r="M42" s="19"/>
      <c r="N42" s="21"/>
      <c r="O42" s="18"/>
      <c r="P42" s="19"/>
      <c r="Q42" s="21"/>
      <c r="R42" s="18"/>
      <c r="S42" s="19"/>
      <c r="T42" s="21"/>
      <c r="U42" s="18"/>
      <c r="V42" s="19"/>
      <c r="W42" s="21"/>
      <c r="X42" s="18"/>
      <c r="Y42" s="19"/>
      <c r="Z42" s="21"/>
      <c r="AA42" s="18"/>
      <c r="AB42" s="19"/>
      <c r="AC42" s="21"/>
      <c r="AD42" s="18"/>
      <c r="AE42" s="19"/>
      <c r="AF42" s="21"/>
      <c r="AG42" s="18"/>
      <c r="AH42" s="19"/>
      <c r="AI42" s="21"/>
      <c r="AJ42" s="18">
        <v>-2.46E-2</v>
      </c>
      <c r="AK42" s="19">
        <v>289.14764654702219</v>
      </c>
      <c r="AL42" s="22"/>
    </row>
    <row r="43" spans="1:38" x14ac:dyDescent="0.2">
      <c r="A43" s="16">
        <f t="shared" si="0"/>
        <v>30436</v>
      </c>
      <c r="B43" s="17"/>
      <c r="C43" s="18"/>
      <c r="D43" s="19"/>
      <c r="E43" s="20"/>
      <c r="F43" s="18"/>
      <c r="G43" s="19"/>
      <c r="H43" s="20"/>
      <c r="I43" s="18"/>
      <c r="J43" s="19"/>
      <c r="K43" s="21"/>
      <c r="L43" s="18"/>
      <c r="M43" s="19"/>
      <c r="N43" s="21"/>
      <c r="O43" s="18"/>
      <c r="P43" s="19"/>
      <c r="Q43" s="21"/>
      <c r="R43" s="18"/>
      <c r="S43" s="19"/>
      <c r="T43" s="21"/>
      <c r="U43" s="18"/>
      <c r="V43" s="19"/>
      <c r="W43" s="21"/>
      <c r="X43" s="18"/>
      <c r="Y43" s="19"/>
      <c r="Z43" s="21"/>
      <c r="AA43" s="18"/>
      <c r="AB43" s="19"/>
      <c r="AC43" s="21"/>
      <c r="AD43" s="18"/>
      <c r="AE43" s="19"/>
      <c r="AF43" s="21"/>
      <c r="AG43" s="18"/>
      <c r="AH43" s="19"/>
      <c r="AI43" s="21"/>
      <c r="AJ43" s="18">
        <v>-1.7500000000000002E-2</v>
      </c>
      <c r="AK43" s="19">
        <v>284.08756273244933</v>
      </c>
      <c r="AL43" s="22"/>
    </row>
    <row r="44" spans="1:38" x14ac:dyDescent="0.2">
      <c r="A44" s="16">
        <f t="shared" si="0"/>
        <v>30467</v>
      </c>
      <c r="B44" s="17"/>
      <c r="C44" s="18"/>
      <c r="D44" s="19"/>
      <c r="E44" s="20"/>
      <c r="F44" s="18"/>
      <c r="G44" s="19"/>
      <c r="H44" s="20"/>
      <c r="I44" s="18"/>
      <c r="J44" s="19"/>
      <c r="K44" s="21"/>
      <c r="L44" s="18"/>
      <c r="M44" s="19"/>
      <c r="N44" s="21"/>
      <c r="O44" s="18"/>
      <c r="P44" s="19"/>
      <c r="Q44" s="21"/>
      <c r="R44" s="18"/>
      <c r="S44" s="19"/>
      <c r="T44" s="21"/>
      <c r="U44" s="18"/>
      <c r="V44" s="19"/>
      <c r="W44" s="21"/>
      <c r="X44" s="18"/>
      <c r="Y44" s="19"/>
      <c r="Z44" s="21"/>
      <c r="AA44" s="18"/>
      <c r="AB44" s="19"/>
      <c r="AC44" s="21"/>
      <c r="AD44" s="18"/>
      <c r="AE44" s="19"/>
      <c r="AF44" s="21"/>
      <c r="AG44" s="18"/>
      <c r="AH44" s="19"/>
      <c r="AI44" s="21"/>
      <c r="AJ44" s="18">
        <v>9.5200000000000007E-2</v>
      </c>
      <c r="AK44" s="19">
        <v>311.1326987045785</v>
      </c>
      <c r="AL44" s="22"/>
    </row>
    <row r="45" spans="1:38" x14ac:dyDescent="0.2">
      <c r="A45" s="16">
        <f t="shared" si="0"/>
        <v>30497</v>
      </c>
      <c r="B45" s="17"/>
      <c r="C45" s="18"/>
      <c r="D45" s="19"/>
      <c r="E45" s="20"/>
      <c r="F45" s="18"/>
      <c r="G45" s="19"/>
      <c r="H45" s="20"/>
      <c r="I45" s="18"/>
      <c r="J45" s="19"/>
      <c r="K45" s="21"/>
      <c r="L45" s="18"/>
      <c r="M45" s="19"/>
      <c r="N45" s="21"/>
      <c r="O45" s="18"/>
      <c r="P45" s="19"/>
      <c r="Q45" s="21"/>
      <c r="R45" s="18"/>
      <c r="S45" s="19"/>
      <c r="T45" s="21"/>
      <c r="U45" s="18"/>
      <c r="V45" s="19"/>
      <c r="W45" s="21"/>
      <c r="X45" s="18"/>
      <c r="Y45" s="19"/>
      <c r="Z45" s="21"/>
      <c r="AA45" s="18"/>
      <c r="AB45" s="19"/>
      <c r="AC45" s="21"/>
      <c r="AD45" s="18"/>
      <c r="AE45" s="19"/>
      <c r="AF45" s="21"/>
      <c r="AG45" s="18"/>
      <c r="AH45" s="19"/>
      <c r="AI45" s="21"/>
      <c r="AJ45" s="18">
        <v>-0.1118</v>
      </c>
      <c r="AK45" s="19">
        <v>276.34806298940663</v>
      </c>
      <c r="AL45" s="22"/>
    </row>
    <row r="46" spans="1:38" x14ac:dyDescent="0.2">
      <c r="A46" s="16">
        <f t="shared" si="0"/>
        <v>30528</v>
      </c>
      <c r="B46" s="17"/>
      <c r="C46" s="18"/>
      <c r="D46" s="19"/>
      <c r="E46" s="20"/>
      <c r="F46" s="18"/>
      <c r="G46" s="19"/>
      <c r="H46" s="20"/>
      <c r="I46" s="18"/>
      <c r="J46" s="19"/>
      <c r="K46" s="21"/>
      <c r="L46" s="18"/>
      <c r="M46" s="19"/>
      <c r="N46" s="21"/>
      <c r="O46" s="18"/>
      <c r="P46" s="19"/>
      <c r="Q46" s="21"/>
      <c r="R46" s="18"/>
      <c r="S46" s="19"/>
      <c r="T46" s="21"/>
      <c r="U46" s="18"/>
      <c r="V46" s="19"/>
      <c r="W46" s="21"/>
      <c r="X46" s="18"/>
      <c r="Y46" s="19"/>
      <c r="Z46" s="21"/>
      <c r="AA46" s="18"/>
      <c r="AB46" s="19"/>
      <c r="AC46" s="21"/>
      <c r="AD46" s="18"/>
      <c r="AE46" s="19"/>
      <c r="AF46" s="21"/>
      <c r="AG46" s="18"/>
      <c r="AH46" s="19"/>
      <c r="AI46" s="21"/>
      <c r="AJ46" s="18">
        <v>1.14E-2</v>
      </c>
      <c r="AK46" s="19">
        <v>279.4984309074859</v>
      </c>
      <c r="AL46" s="22"/>
    </row>
    <row r="47" spans="1:38" x14ac:dyDescent="0.2">
      <c r="A47" s="16">
        <f t="shared" si="0"/>
        <v>30559</v>
      </c>
      <c r="B47" s="17"/>
      <c r="C47" s="18"/>
      <c r="D47" s="19"/>
      <c r="E47" s="20"/>
      <c r="F47" s="18"/>
      <c r="G47" s="19"/>
      <c r="H47" s="20"/>
      <c r="I47" s="18"/>
      <c r="J47" s="19"/>
      <c r="K47" s="21"/>
      <c r="L47" s="18"/>
      <c r="M47" s="19"/>
      <c r="N47" s="21"/>
      <c r="O47" s="18"/>
      <c r="P47" s="19"/>
      <c r="Q47" s="21"/>
      <c r="R47" s="18"/>
      <c r="S47" s="19"/>
      <c r="T47" s="21"/>
      <c r="U47" s="18"/>
      <c r="V47" s="19"/>
      <c r="W47" s="21"/>
      <c r="X47" s="18"/>
      <c r="Y47" s="19"/>
      <c r="Z47" s="21"/>
      <c r="AA47" s="18"/>
      <c r="AB47" s="19"/>
      <c r="AC47" s="21"/>
      <c r="AD47" s="18"/>
      <c r="AE47" s="19"/>
      <c r="AF47" s="21"/>
      <c r="AG47" s="18"/>
      <c r="AH47" s="19"/>
      <c r="AI47" s="21"/>
      <c r="AJ47" s="18">
        <v>9.4700000000000006E-2</v>
      </c>
      <c r="AK47" s="19">
        <v>305.96693231442481</v>
      </c>
      <c r="AL47" s="22"/>
    </row>
    <row r="48" spans="1:38" x14ac:dyDescent="0.2">
      <c r="A48" s="16">
        <f t="shared" si="0"/>
        <v>30589</v>
      </c>
      <c r="B48" s="17"/>
      <c r="C48" s="18"/>
      <c r="D48" s="19"/>
      <c r="E48" s="20"/>
      <c r="F48" s="18"/>
      <c r="G48" s="19"/>
      <c r="H48" s="20"/>
      <c r="I48" s="18"/>
      <c r="J48" s="19"/>
      <c r="K48" s="21"/>
      <c r="L48" s="18"/>
      <c r="M48" s="19"/>
      <c r="N48" s="21"/>
      <c r="O48" s="18"/>
      <c r="P48" s="19"/>
      <c r="Q48" s="21"/>
      <c r="R48" s="18"/>
      <c r="S48" s="19"/>
      <c r="T48" s="21"/>
      <c r="U48" s="18"/>
      <c r="V48" s="19"/>
      <c r="W48" s="21"/>
      <c r="X48" s="18"/>
      <c r="Y48" s="19"/>
      <c r="Z48" s="21"/>
      <c r="AA48" s="18"/>
      <c r="AB48" s="19"/>
      <c r="AC48" s="21"/>
      <c r="AD48" s="18"/>
      <c r="AE48" s="19"/>
      <c r="AF48" s="21"/>
      <c r="AG48" s="18"/>
      <c r="AH48" s="19"/>
      <c r="AI48" s="21"/>
      <c r="AJ48" s="18">
        <v>-2.8400000000000002E-2</v>
      </c>
      <c r="AK48" s="19">
        <v>297.27747143669512</v>
      </c>
      <c r="AL48" s="22"/>
    </row>
    <row r="49" spans="1:38" x14ac:dyDescent="0.2">
      <c r="A49" s="16">
        <f t="shared" si="0"/>
        <v>30620</v>
      </c>
      <c r="B49" s="17"/>
      <c r="C49" s="18"/>
      <c r="D49" s="19"/>
      <c r="E49" s="20"/>
      <c r="F49" s="18"/>
      <c r="G49" s="19"/>
      <c r="H49" s="20"/>
      <c r="I49" s="18"/>
      <c r="J49" s="19"/>
      <c r="K49" s="21"/>
      <c r="L49" s="18"/>
      <c r="M49" s="19"/>
      <c r="N49" s="21"/>
      <c r="O49" s="18"/>
      <c r="P49" s="19"/>
      <c r="Q49" s="21"/>
      <c r="R49" s="18"/>
      <c r="S49" s="19"/>
      <c r="T49" s="21"/>
      <c r="U49" s="18"/>
      <c r="V49" s="19"/>
      <c r="W49" s="21"/>
      <c r="X49" s="18"/>
      <c r="Y49" s="19"/>
      <c r="Z49" s="21"/>
      <c r="AA49" s="18"/>
      <c r="AB49" s="19"/>
      <c r="AC49" s="21"/>
      <c r="AD49" s="18"/>
      <c r="AE49" s="19"/>
      <c r="AF49" s="21"/>
      <c r="AG49" s="18"/>
      <c r="AH49" s="19"/>
      <c r="AI49" s="21"/>
      <c r="AJ49" s="18">
        <v>2.52E-2</v>
      </c>
      <c r="AK49" s="19">
        <v>304.76886371689983</v>
      </c>
      <c r="AL49" s="22"/>
    </row>
    <row r="50" spans="1:38" x14ac:dyDescent="0.2">
      <c r="A50" s="16">
        <f t="shared" si="0"/>
        <v>30650</v>
      </c>
      <c r="B50" s="17"/>
      <c r="C50" s="18"/>
      <c r="D50" s="19"/>
      <c r="E50" s="20"/>
      <c r="F50" s="18"/>
      <c r="G50" s="19"/>
      <c r="H50" s="20"/>
      <c r="I50" s="18"/>
      <c r="J50" s="19"/>
      <c r="K50" s="21"/>
      <c r="L50" s="18"/>
      <c r="M50" s="19"/>
      <c r="N50" s="21"/>
      <c r="O50" s="18"/>
      <c r="P50" s="19"/>
      <c r="Q50" s="21"/>
      <c r="R50" s="18"/>
      <c r="S50" s="19"/>
      <c r="T50" s="21"/>
      <c r="U50" s="18"/>
      <c r="V50" s="19"/>
      <c r="W50" s="21"/>
      <c r="X50" s="18"/>
      <c r="Y50" s="19"/>
      <c r="Z50" s="21"/>
      <c r="AA50" s="18"/>
      <c r="AB50" s="19"/>
      <c r="AC50" s="21"/>
      <c r="AD50" s="18"/>
      <c r="AE50" s="19"/>
      <c r="AF50" s="21"/>
      <c r="AG50" s="18"/>
      <c r="AH50" s="19"/>
      <c r="AI50" s="21"/>
      <c r="AJ50" s="18">
        <v>-4.5400000000000003E-2</v>
      </c>
      <c r="AK50" s="19">
        <v>290.93235730415256</v>
      </c>
      <c r="AL50" s="22"/>
    </row>
    <row r="51" spans="1:38" x14ac:dyDescent="0.2">
      <c r="A51" s="16">
        <f t="shared" si="0"/>
        <v>30681</v>
      </c>
      <c r="B51" s="24"/>
      <c r="C51" s="25"/>
      <c r="D51" s="26"/>
      <c r="E51" s="27"/>
      <c r="F51" s="25"/>
      <c r="G51" s="26"/>
      <c r="H51" s="27"/>
      <c r="I51" s="25"/>
      <c r="J51" s="26"/>
      <c r="K51" s="28"/>
      <c r="L51" s="25"/>
      <c r="M51" s="26"/>
      <c r="N51" s="28"/>
      <c r="O51" s="25"/>
      <c r="P51" s="26"/>
      <c r="Q51" s="28"/>
      <c r="R51" s="25"/>
      <c r="S51" s="26"/>
      <c r="T51" s="28"/>
      <c r="U51" s="25"/>
      <c r="V51" s="26"/>
      <c r="W51" s="28"/>
      <c r="X51" s="25"/>
      <c r="Y51" s="26"/>
      <c r="Z51" s="28"/>
      <c r="AA51" s="25"/>
      <c r="AB51" s="26"/>
      <c r="AC51" s="28"/>
      <c r="AD51" s="25"/>
      <c r="AE51" s="26"/>
      <c r="AF51" s="28"/>
      <c r="AG51" s="25"/>
      <c r="AH51" s="26"/>
      <c r="AI51" s="28"/>
      <c r="AJ51" s="25">
        <v>-2.2000000000000001E-3</v>
      </c>
      <c r="AK51" s="26">
        <v>290.29230611808345</v>
      </c>
      <c r="AL51" s="29"/>
    </row>
    <row r="52" spans="1:38" x14ac:dyDescent="0.2">
      <c r="A52" s="16">
        <f t="shared" si="0"/>
        <v>30712</v>
      </c>
      <c r="C52" s="31"/>
      <c r="D52" s="32"/>
      <c r="F52" s="31"/>
      <c r="G52" s="32"/>
      <c r="I52" s="31"/>
      <c r="J52" s="32"/>
      <c r="L52" s="31"/>
      <c r="M52" s="32"/>
      <c r="O52" s="31"/>
      <c r="P52" s="32"/>
      <c r="R52" s="31"/>
      <c r="S52" s="32"/>
      <c r="U52" s="31"/>
      <c r="V52" s="32"/>
      <c r="X52" s="31"/>
      <c r="Y52" s="32"/>
      <c r="AA52" s="31"/>
      <c r="AB52" s="32"/>
      <c r="AD52" s="31"/>
      <c r="AE52" s="32"/>
      <c r="AG52" s="31"/>
      <c r="AH52" s="32"/>
      <c r="AJ52" s="31">
        <v>1.6899999999999998E-2</v>
      </c>
      <c r="AK52" s="32">
        <v>295.19824609147901</v>
      </c>
    </row>
    <row r="53" spans="1:38" x14ac:dyDescent="0.2">
      <c r="A53" s="16">
        <f t="shared" si="0"/>
        <v>30741</v>
      </c>
      <c r="C53" s="31"/>
      <c r="D53" s="32"/>
      <c r="F53" s="31"/>
      <c r="G53" s="32"/>
      <c r="I53" s="31"/>
      <c r="J53" s="32"/>
      <c r="L53" s="31"/>
      <c r="M53" s="32"/>
      <c r="O53" s="31"/>
      <c r="P53" s="32"/>
      <c r="R53" s="31"/>
      <c r="S53" s="32"/>
      <c r="U53" s="31"/>
      <c r="V53" s="32"/>
      <c r="X53" s="31"/>
      <c r="Y53" s="32"/>
      <c r="AA53" s="31"/>
      <c r="AB53" s="32"/>
      <c r="AD53" s="31"/>
      <c r="AE53" s="32"/>
      <c r="AG53" s="31"/>
      <c r="AH53" s="32"/>
      <c r="AJ53" s="31">
        <v>-5.8999999999999999E-3</v>
      </c>
      <c r="AK53" s="32">
        <v>293.45657643953928</v>
      </c>
    </row>
    <row r="54" spans="1:38" x14ac:dyDescent="0.2">
      <c r="A54" s="16">
        <f t="shared" si="0"/>
        <v>30772</v>
      </c>
      <c r="C54" s="31"/>
      <c r="D54" s="32"/>
      <c r="F54" s="31"/>
      <c r="G54" s="32"/>
      <c r="I54" s="31"/>
      <c r="J54" s="32"/>
      <c r="L54" s="31"/>
      <c r="M54" s="32"/>
      <c r="O54" s="31"/>
      <c r="P54" s="32"/>
      <c r="R54" s="31"/>
      <c r="S54" s="32"/>
      <c r="U54" s="31"/>
      <c r="V54" s="32"/>
      <c r="X54" s="31"/>
      <c r="Y54" s="32"/>
      <c r="AA54" s="31"/>
      <c r="AB54" s="32"/>
      <c r="AD54" s="31"/>
      <c r="AE54" s="32"/>
      <c r="AG54" s="31"/>
      <c r="AH54" s="32"/>
      <c r="AJ54" s="31">
        <v>-4.5999999999999999E-3</v>
      </c>
      <c r="AK54" s="32">
        <v>292.1066761879174</v>
      </c>
    </row>
    <row r="55" spans="1:38" x14ac:dyDescent="0.2">
      <c r="A55" s="16">
        <f t="shared" si="0"/>
        <v>30802</v>
      </c>
      <c r="C55" s="31"/>
      <c r="D55" s="32"/>
      <c r="F55" s="31"/>
      <c r="G55" s="32"/>
      <c r="I55" s="31"/>
      <c r="J55" s="32"/>
      <c r="L55" s="31"/>
      <c r="M55" s="32"/>
      <c r="O55" s="31"/>
      <c r="P55" s="32"/>
      <c r="R55" s="31"/>
      <c r="S55" s="32"/>
      <c r="U55" s="31"/>
      <c r="V55" s="32"/>
      <c r="X55" s="31"/>
      <c r="Y55" s="32"/>
      <c r="AA55" s="31"/>
      <c r="AB55" s="32"/>
      <c r="AD55" s="31"/>
      <c r="AE55" s="32"/>
      <c r="AG55" s="31"/>
      <c r="AH55" s="32"/>
      <c r="AJ55" s="31">
        <v>-1.8700000000000001E-2</v>
      </c>
      <c r="AK55" s="32">
        <v>286.64428134320332</v>
      </c>
    </row>
    <row r="56" spans="1:38" x14ac:dyDescent="0.2">
      <c r="A56" s="16">
        <f t="shared" si="0"/>
        <v>30833</v>
      </c>
      <c r="C56" s="31"/>
      <c r="D56" s="32"/>
      <c r="F56" s="31"/>
      <c r="G56" s="32"/>
      <c r="I56" s="31"/>
      <c r="J56" s="32"/>
      <c r="L56" s="31"/>
      <c r="M56" s="32"/>
      <c r="O56" s="31"/>
      <c r="P56" s="32"/>
      <c r="R56" s="31"/>
      <c r="S56" s="32"/>
      <c r="U56" s="31"/>
      <c r="V56" s="32"/>
      <c r="X56" s="31"/>
      <c r="Y56" s="32"/>
      <c r="AA56" s="31"/>
      <c r="AB56" s="32"/>
      <c r="AD56" s="31"/>
      <c r="AE56" s="32"/>
      <c r="AG56" s="31"/>
      <c r="AH56" s="32"/>
      <c r="AJ56" s="31">
        <v>7.1800000000000003E-2</v>
      </c>
      <c r="AK56" s="32">
        <v>307.22534074364535</v>
      </c>
    </row>
    <row r="57" spans="1:38" x14ac:dyDescent="0.2">
      <c r="A57" s="16">
        <f t="shared" si="0"/>
        <v>30863</v>
      </c>
      <c r="C57" s="31"/>
      <c r="D57" s="32"/>
      <c r="F57" s="31"/>
      <c r="G57" s="32"/>
      <c r="I57" s="31"/>
      <c r="J57" s="32"/>
      <c r="L57" s="31"/>
      <c r="M57" s="32"/>
      <c r="O57" s="31"/>
      <c r="P57" s="32"/>
      <c r="R57" s="31"/>
      <c r="S57" s="32"/>
      <c r="U57" s="31"/>
      <c r="V57" s="32"/>
      <c r="X57" s="31"/>
      <c r="Y57" s="32"/>
      <c r="AA57" s="31"/>
      <c r="AB57" s="32"/>
      <c r="AD57" s="31"/>
      <c r="AE57" s="32"/>
      <c r="AG57" s="31"/>
      <c r="AH57" s="32"/>
      <c r="AJ57" s="31">
        <v>-6.6000000000000003E-2</v>
      </c>
      <c r="AK57" s="32">
        <v>286.94846825456472</v>
      </c>
    </row>
    <row r="58" spans="1:38" x14ac:dyDescent="0.2">
      <c r="A58" s="16">
        <f t="shared" si="0"/>
        <v>30894</v>
      </c>
      <c r="C58" s="31"/>
      <c r="D58" s="32"/>
      <c r="F58" s="31"/>
      <c r="G58" s="32"/>
      <c r="I58" s="31"/>
      <c r="J58" s="32"/>
      <c r="L58" s="31"/>
      <c r="M58" s="32"/>
      <c r="O58" s="31"/>
      <c r="P58" s="32"/>
      <c r="R58" s="31"/>
      <c r="S58" s="32"/>
      <c r="U58" s="31"/>
      <c r="V58" s="32"/>
      <c r="X58" s="31"/>
      <c r="Y58" s="32"/>
      <c r="AA58" s="31"/>
      <c r="AB58" s="32"/>
      <c r="AD58" s="31"/>
      <c r="AE58" s="32"/>
      <c r="AG58" s="31"/>
      <c r="AH58" s="32"/>
      <c r="AJ58" s="31">
        <v>0.2238</v>
      </c>
      <c r="AK58" s="32">
        <v>351.16753544993628</v>
      </c>
    </row>
    <row r="59" spans="1:38" x14ac:dyDescent="0.2">
      <c r="A59" s="16">
        <f t="shared" si="0"/>
        <v>30925</v>
      </c>
      <c r="C59" s="31"/>
      <c r="D59" s="32"/>
      <c r="F59" s="31"/>
      <c r="G59" s="32"/>
      <c r="I59" s="31"/>
      <c r="J59" s="32"/>
      <c r="L59" s="31"/>
      <c r="M59" s="32"/>
      <c r="O59" s="31"/>
      <c r="P59" s="32"/>
      <c r="R59" s="31"/>
      <c r="S59" s="32"/>
      <c r="U59" s="31"/>
      <c r="V59" s="32"/>
      <c r="X59" s="31"/>
      <c r="Y59" s="32"/>
      <c r="AA59" s="31"/>
      <c r="AB59" s="32"/>
      <c r="AD59" s="31"/>
      <c r="AE59" s="32"/>
      <c r="AG59" s="31"/>
      <c r="AH59" s="32"/>
      <c r="AJ59" s="31">
        <v>-6.7299999999999999E-2</v>
      </c>
      <c r="AK59" s="32">
        <v>327.53396031415554</v>
      </c>
    </row>
    <row r="60" spans="1:38" x14ac:dyDescent="0.2">
      <c r="A60" s="16">
        <f t="shared" si="0"/>
        <v>30955</v>
      </c>
      <c r="C60" s="31"/>
      <c r="D60" s="32"/>
      <c r="F60" s="31"/>
      <c r="G60" s="32"/>
      <c r="I60" s="31"/>
      <c r="J60" s="32"/>
      <c r="L60" s="31"/>
      <c r="M60" s="32"/>
      <c r="O60" s="31"/>
      <c r="P60" s="32"/>
      <c r="R60" s="31"/>
      <c r="S60" s="32"/>
      <c r="U60" s="31"/>
      <c r="V60" s="32"/>
      <c r="X60" s="31"/>
      <c r="Y60" s="32"/>
      <c r="AA60" s="31"/>
      <c r="AB60" s="32"/>
      <c r="AD60" s="31"/>
      <c r="AE60" s="32"/>
      <c r="AG60" s="31"/>
      <c r="AH60" s="32"/>
      <c r="AJ60" s="31">
        <v>4.2799999999999998E-2</v>
      </c>
      <c r="AK60" s="32">
        <v>341.55241381560137</v>
      </c>
    </row>
    <row r="61" spans="1:38" x14ac:dyDescent="0.2">
      <c r="A61" s="16">
        <f t="shared" si="0"/>
        <v>30986</v>
      </c>
      <c r="C61" s="31"/>
      <c r="D61" s="32"/>
      <c r="F61" s="31"/>
      <c r="G61" s="32"/>
      <c r="I61" s="31"/>
      <c r="J61" s="32"/>
      <c r="L61" s="31"/>
      <c r="M61" s="32"/>
      <c r="O61" s="31"/>
      <c r="P61" s="32"/>
      <c r="R61" s="31"/>
      <c r="S61" s="32"/>
      <c r="U61" s="31"/>
      <c r="V61" s="32"/>
      <c r="X61" s="31"/>
      <c r="Y61" s="32"/>
      <c r="AA61" s="31"/>
      <c r="AB61" s="32"/>
      <c r="AD61" s="31"/>
      <c r="AE61" s="32"/>
      <c r="AG61" s="31"/>
      <c r="AH61" s="32"/>
      <c r="AJ61" s="31">
        <v>-2.0899999999999998E-2</v>
      </c>
      <c r="AK61" s="32">
        <v>334.41396836685527</v>
      </c>
    </row>
    <row r="62" spans="1:38" x14ac:dyDescent="0.2">
      <c r="A62" s="16">
        <f t="shared" si="0"/>
        <v>31016</v>
      </c>
      <c r="C62" s="31"/>
      <c r="D62" s="32"/>
      <c r="F62" s="31"/>
      <c r="G62" s="32"/>
      <c r="I62" s="31"/>
      <c r="J62" s="32"/>
      <c r="L62" s="31"/>
      <c r="M62" s="32"/>
      <c r="O62" s="31"/>
      <c r="P62" s="32"/>
      <c r="R62" s="31"/>
      <c r="S62" s="32"/>
      <c r="U62" s="31"/>
      <c r="V62" s="32"/>
      <c r="X62" s="31"/>
      <c r="Y62" s="32"/>
      <c r="AA62" s="31"/>
      <c r="AB62" s="32"/>
      <c r="AD62" s="31"/>
      <c r="AE62" s="32"/>
      <c r="AG62" s="31"/>
      <c r="AH62" s="32"/>
      <c r="AJ62" s="31">
        <v>-8.8999999999999999E-3</v>
      </c>
      <c r="AK62" s="32">
        <v>331.43768404839028</v>
      </c>
    </row>
    <row r="63" spans="1:38" x14ac:dyDescent="0.2">
      <c r="A63" s="16">
        <f t="shared" si="0"/>
        <v>31047</v>
      </c>
      <c r="C63" s="31"/>
      <c r="D63" s="32"/>
      <c r="F63" s="31"/>
      <c r="G63" s="32"/>
      <c r="I63" s="31"/>
      <c r="J63" s="32"/>
      <c r="L63" s="31"/>
      <c r="M63" s="32"/>
      <c r="O63" s="31"/>
      <c r="P63" s="32"/>
      <c r="R63" s="31"/>
      <c r="S63" s="32"/>
      <c r="U63" s="31"/>
      <c r="V63" s="32"/>
      <c r="X63" s="31"/>
      <c r="Y63" s="32"/>
      <c r="AA63" s="31"/>
      <c r="AB63" s="32"/>
      <c r="AD63" s="31"/>
      <c r="AE63" s="32"/>
      <c r="AG63" s="31"/>
      <c r="AH63" s="32"/>
      <c r="AJ63" s="31">
        <v>7.6499999999999999E-2</v>
      </c>
      <c r="AK63" s="32">
        <v>356.79266687809212</v>
      </c>
    </row>
    <row r="64" spans="1:38" x14ac:dyDescent="0.2">
      <c r="A64" s="16">
        <f t="shared" si="0"/>
        <v>31078</v>
      </c>
      <c r="C64" s="31"/>
      <c r="D64" s="32"/>
      <c r="F64" s="31"/>
      <c r="G64" s="32"/>
      <c r="I64" s="31"/>
      <c r="J64" s="32"/>
      <c r="L64" s="31"/>
      <c r="M64" s="32"/>
      <c r="O64" s="31"/>
      <c r="P64" s="32"/>
      <c r="R64" s="31"/>
      <c r="S64" s="32"/>
      <c r="U64" s="31"/>
      <c r="V64" s="32"/>
      <c r="X64" s="31"/>
      <c r="Y64" s="32"/>
      <c r="AA64" s="31"/>
      <c r="AB64" s="32"/>
      <c r="AD64" s="31"/>
      <c r="AE64" s="32"/>
      <c r="AG64" s="31"/>
      <c r="AH64" s="32"/>
      <c r="AJ64" s="31">
        <v>3.5299999999999998E-2</v>
      </c>
      <c r="AK64" s="32">
        <v>369.38744801888873</v>
      </c>
    </row>
    <row r="65" spans="1:37" x14ac:dyDescent="0.2">
      <c r="A65" s="16">
        <f t="shared" si="0"/>
        <v>31106</v>
      </c>
      <c r="C65" s="31"/>
      <c r="D65" s="32"/>
      <c r="F65" s="31"/>
      <c r="G65" s="32"/>
      <c r="I65" s="31"/>
      <c r="J65" s="32"/>
      <c r="L65" s="31"/>
      <c r="M65" s="32"/>
      <c r="O65" s="31"/>
      <c r="P65" s="32"/>
      <c r="R65" s="31"/>
      <c r="S65" s="32"/>
      <c r="U65" s="31"/>
      <c r="V65" s="32"/>
      <c r="X65" s="31"/>
      <c r="Y65" s="32"/>
      <c r="AA65" s="31"/>
      <c r="AB65" s="32"/>
      <c r="AD65" s="31"/>
      <c r="AE65" s="32"/>
      <c r="AG65" s="31"/>
      <c r="AH65" s="32"/>
      <c r="AJ65" s="31">
        <v>6.7000000000000004E-2</v>
      </c>
      <c r="AK65" s="32">
        <v>394.13640703615425</v>
      </c>
    </row>
    <row r="66" spans="1:37" x14ac:dyDescent="0.2">
      <c r="A66" s="16">
        <f t="shared" si="0"/>
        <v>31137</v>
      </c>
      <c r="C66" s="31"/>
      <c r="D66" s="32"/>
      <c r="F66" s="31"/>
      <c r="G66" s="32"/>
      <c r="I66" s="31"/>
      <c r="J66" s="32"/>
      <c r="L66" s="31"/>
      <c r="M66" s="32"/>
      <c r="O66" s="31"/>
      <c r="P66" s="32"/>
      <c r="R66" s="31"/>
      <c r="S66" s="32"/>
      <c r="U66" s="31"/>
      <c r="V66" s="32"/>
      <c r="X66" s="31"/>
      <c r="Y66" s="32"/>
      <c r="AA66" s="31"/>
      <c r="AB66" s="32"/>
      <c r="AD66" s="31"/>
      <c r="AE66" s="32"/>
      <c r="AG66" s="31"/>
      <c r="AH66" s="32"/>
      <c r="AJ66" s="31">
        <v>-2.7400000000000001E-2</v>
      </c>
      <c r="AK66" s="32">
        <v>383.33706948336362</v>
      </c>
    </row>
    <row r="67" spans="1:37" x14ac:dyDescent="0.2">
      <c r="A67" s="16">
        <f t="shared" si="0"/>
        <v>31167</v>
      </c>
      <c r="C67" s="31"/>
      <c r="D67" s="32"/>
      <c r="F67" s="31"/>
      <c r="G67" s="32"/>
      <c r="I67" s="31"/>
      <c r="J67" s="32"/>
      <c r="L67" s="31"/>
      <c r="M67" s="32"/>
      <c r="O67" s="31"/>
      <c r="P67" s="32"/>
      <c r="R67" s="31"/>
      <c r="S67" s="32"/>
      <c r="U67" s="31"/>
      <c r="V67" s="32"/>
      <c r="X67" s="31"/>
      <c r="Y67" s="32"/>
      <c r="AA67" s="31"/>
      <c r="AB67" s="32"/>
      <c r="AD67" s="31"/>
      <c r="AE67" s="32"/>
      <c r="AG67" s="31"/>
      <c r="AH67" s="32"/>
      <c r="AJ67" s="31">
        <v>-2.0199999999999999E-2</v>
      </c>
      <c r="AK67" s="32">
        <v>375.59366067979965</v>
      </c>
    </row>
    <row r="68" spans="1:37" x14ac:dyDescent="0.2">
      <c r="A68" s="16">
        <f t="shared" si="0"/>
        <v>31198</v>
      </c>
      <c r="C68" s="31"/>
      <c r="D68" s="32"/>
      <c r="F68" s="31"/>
      <c r="G68" s="32"/>
      <c r="I68" s="31"/>
      <c r="J68" s="32"/>
      <c r="L68" s="31"/>
      <c r="M68" s="32"/>
      <c r="O68" s="31"/>
      <c r="P68" s="32"/>
      <c r="R68" s="31"/>
      <c r="S68" s="32"/>
      <c r="U68" s="31"/>
      <c r="V68" s="32"/>
      <c r="X68" s="31"/>
      <c r="Y68" s="32"/>
      <c r="AA68" s="31"/>
      <c r="AB68" s="32"/>
      <c r="AD68" s="31"/>
      <c r="AE68" s="32"/>
      <c r="AG68" s="31"/>
      <c r="AH68" s="32"/>
      <c r="AJ68" s="31">
        <v>5.0700000000000002E-2</v>
      </c>
      <c r="AK68" s="32">
        <v>394.63625927626549</v>
      </c>
    </row>
    <row r="69" spans="1:37" x14ac:dyDescent="0.2">
      <c r="A69" s="16">
        <f t="shared" ref="A69:A132" si="1">EOMONTH(A68,1)</f>
        <v>31228</v>
      </c>
      <c r="C69" s="31"/>
      <c r="D69" s="32"/>
      <c r="F69" s="31"/>
      <c r="G69" s="32"/>
      <c r="I69" s="31"/>
      <c r="J69" s="32"/>
      <c r="L69" s="31"/>
      <c r="M69" s="32"/>
      <c r="O69" s="31"/>
      <c r="P69" s="32"/>
      <c r="R69" s="31"/>
      <c r="S69" s="32"/>
      <c r="U69" s="31"/>
      <c r="V69" s="32"/>
      <c r="X69" s="31"/>
      <c r="Y69" s="32"/>
      <c r="AA69" s="31"/>
      <c r="AB69" s="32"/>
      <c r="AD69" s="31"/>
      <c r="AE69" s="32"/>
      <c r="AG69" s="31"/>
      <c r="AH69" s="32"/>
      <c r="AJ69" s="31">
        <v>-4.3999999999999997E-2</v>
      </c>
      <c r="AK69" s="32">
        <v>377.2722638681098</v>
      </c>
    </row>
    <row r="70" spans="1:37" x14ac:dyDescent="0.2">
      <c r="A70" s="16">
        <f t="shared" si="1"/>
        <v>31259</v>
      </c>
      <c r="C70" s="31"/>
      <c r="D70" s="32"/>
      <c r="F70" s="31"/>
      <c r="G70" s="32"/>
      <c r="I70" s="31"/>
      <c r="J70" s="32"/>
      <c r="L70" s="31"/>
      <c r="M70" s="32"/>
      <c r="O70" s="31"/>
      <c r="P70" s="32"/>
      <c r="R70" s="31"/>
      <c r="S70" s="32"/>
      <c r="U70" s="31"/>
      <c r="V70" s="32"/>
      <c r="X70" s="31"/>
      <c r="Y70" s="32"/>
      <c r="AA70" s="31"/>
      <c r="AB70" s="32"/>
      <c r="AD70" s="31"/>
      <c r="AE70" s="32"/>
      <c r="AG70" s="31"/>
      <c r="AH70" s="32"/>
      <c r="AJ70" s="31">
        <v>0.1197</v>
      </c>
      <c r="AK70" s="32">
        <v>422.43175385312253</v>
      </c>
    </row>
    <row r="71" spans="1:37" x14ac:dyDescent="0.2">
      <c r="A71" s="16">
        <f t="shared" si="1"/>
        <v>31290</v>
      </c>
      <c r="C71" s="31"/>
      <c r="D71" s="32"/>
      <c r="F71" s="31"/>
      <c r="G71" s="32"/>
      <c r="I71" s="31"/>
      <c r="J71" s="32"/>
      <c r="L71" s="31"/>
      <c r="M71" s="32"/>
      <c r="O71" s="31"/>
      <c r="P71" s="32"/>
      <c r="R71" s="31"/>
      <c r="S71" s="32"/>
      <c r="U71" s="31"/>
      <c r="V71" s="32"/>
      <c r="X71" s="31"/>
      <c r="Y71" s="32"/>
      <c r="AA71" s="31"/>
      <c r="AB71" s="32"/>
      <c r="AD71" s="31"/>
      <c r="AE71" s="32"/>
      <c r="AG71" s="31"/>
      <c r="AH71" s="32"/>
      <c r="AJ71" s="31">
        <v>-1.5900000000000001E-2</v>
      </c>
      <c r="AK71" s="32">
        <v>415.71508896685788</v>
      </c>
    </row>
    <row r="72" spans="1:37" x14ac:dyDescent="0.2">
      <c r="A72" s="16">
        <f t="shared" si="1"/>
        <v>31320</v>
      </c>
      <c r="C72" s="31"/>
      <c r="D72" s="32"/>
      <c r="F72" s="31"/>
      <c r="G72" s="32"/>
      <c r="I72" s="31"/>
      <c r="J72" s="32"/>
      <c r="L72" s="31"/>
      <c r="M72" s="32"/>
      <c r="O72" s="31"/>
      <c r="P72" s="32"/>
      <c r="R72" s="31"/>
      <c r="S72" s="32"/>
      <c r="U72" s="31"/>
      <c r="V72" s="32"/>
      <c r="X72" s="31"/>
      <c r="Y72" s="32"/>
      <c r="AA72" s="31"/>
      <c r="AB72" s="32"/>
      <c r="AD72" s="31"/>
      <c r="AE72" s="32"/>
      <c r="AG72" s="31"/>
      <c r="AH72" s="32"/>
      <c r="AJ72" s="31">
        <v>-4.48E-2</v>
      </c>
      <c r="AK72" s="32">
        <v>397.09105298114264</v>
      </c>
    </row>
    <row r="73" spans="1:37" x14ac:dyDescent="0.2">
      <c r="A73" s="16">
        <f t="shared" si="1"/>
        <v>31351</v>
      </c>
      <c r="C73" s="31"/>
      <c r="D73" s="32"/>
      <c r="F73" s="31"/>
      <c r="G73" s="32"/>
      <c r="I73" s="31"/>
      <c r="J73" s="32"/>
      <c r="L73" s="31"/>
      <c r="M73" s="32"/>
      <c r="O73" s="31"/>
      <c r="P73" s="32"/>
      <c r="R73" s="31"/>
      <c r="S73" s="32"/>
      <c r="U73" s="31"/>
      <c r="V73" s="32"/>
      <c r="X73" s="31"/>
      <c r="Y73" s="32"/>
      <c r="AA73" s="31"/>
      <c r="AB73" s="32"/>
      <c r="AD73" s="31"/>
      <c r="AE73" s="32"/>
      <c r="AG73" s="31"/>
      <c r="AH73" s="32"/>
      <c r="AJ73" s="31">
        <v>5.7099999999999998E-2</v>
      </c>
      <c r="AK73" s="32">
        <v>419.76495210636585</v>
      </c>
    </row>
    <row r="74" spans="1:37" x14ac:dyDescent="0.2">
      <c r="A74" s="16">
        <f t="shared" si="1"/>
        <v>31381</v>
      </c>
      <c r="C74" s="31"/>
      <c r="D74" s="32"/>
      <c r="F74" s="31"/>
      <c r="G74" s="32"/>
      <c r="I74" s="31"/>
      <c r="J74" s="32"/>
      <c r="L74" s="31"/>
      <c r="M74" s="32"/>
      <c r="O74" s="31"/>
      <c r="P74" s="32"/>
      <c r="R74" s="31"/>
      <c r="S74" s="32"/>
      <c r="U74" s="31"/>
      <c r="V74" s="32"/>
      <c r="X74" s="31"/>
      <c r="Y74" s="32"/>
      <c r="AA74" s="31"/>
      <c r="AB74" s="32"/>
      <c r="AD74" s="31"/>
      <c r="AE74" s="32"/>
      <c r="AG74" s="31"/>
      <c r="AH74" s="32"/>
      <c r="AJ74" s="31">
        <v>5.9200000000000003E-2</v>
      </c>
      <c r="AK74" s="32">
        <v>444.6150372710627</v>
      </c>
    </row>
    <row r="75" spans="1:37" x14ac:dyDescent="0.2">
      <c r="A75" s="16">
        <f t="shared" si="1"/>
        <v>31412</v>
      </c>
      <c r="C75" s="31"/>
      <c r="D75" s="32"/>
      <c r="F75" s="31"/>
      <c r="G75" s="32"/>
      <c r="I75" s="31"/>
      <c r="J75" s="32"/>
      <c r="L75" s="31"/>
      <c r="M75" s="32"/>
      <c r="O75" s="31"/>
      <c r="P75" s="32"/>
      <c r="R75" s="31"/>
      <c r="S75" s="32"/>
      <c r="U75" s="31"/>
      <c r="V75" s="32"/>
      <c r="X75" s="31"/>
      <c r="Y75" s="32"/>
      <c r="AA75" s="31"/>
      <c r="AB75" s="32"/>
      <c r="AD75" s="31"/>
      <c r="AE75" s="32"/>
      <c r="AG75" s="31"/>
      <c r="AH75" s="32"/>
      <c r="AJ75" s="31">
        <v>7.1999999999999995E-2</v>
      </c>
      <c r="AK75" s="32">
        <v>476.62731995457926</v>
      </c>
    </row>
    <row r="76" spans="1:37" x14ac:dyDescent="0.2">
      <c r="A76" s="16">
        <f t="shared" si="1"/>
        <v>31443</v>
      </c>
      <c r="C76" s="31"/>
      <c r="D76" s="32"/>
      <c r="F76" s="31"/>
      <c r="G76" s="32"/>
      <c r="I76" s="31"/>
      <c r="J76" s="32"/>
      <c r="L76" s="31"/>
      <c r="M76" s="32"/>
      <c r="O76" s="31"/>
      <c r="P76" s="32"/>
      <c r="R76" s="31"/>
      <c r="S76" s="32"/>
      <c r="U76" s="31"/>
      <c r="V76" s="32"/>
      <c r="X76" s="31"/>
      <c r="Y76" s="32"/>
      <c r="AA76" s="31"/>
      <c r="AB76" s="32"/>
      <c r="AD76" s="31"/>
      <c r="AE76" s="32"/>
      <c r="AG76" s="31"/>
      <c r="AH76" s="32"/>
      <c r="AJ76" s="31">
        <v>1.67E-2</v>
      </c>
      <c r="AK76" s="32">
        <v>484.58699619782072</v>
      </c>
    </row>
    <row r="77" spans="1:37" x14ac:dyDescent="0.2">
      <c r="A77" s="16">
        <f t="shared" si="1"/>
        <v>31471</v>
      </c>
      <c r="C77" s="31"/>
      <c r="D77" s="32"/>
      <c r="F77" s="31"/>
      <c r="G77" s="32"/>
      <c r="I77" s="31"/>
      <c r="J77" s="32"/>
      <c r="L77" s="31"/>
      <c r="M77" s="32"/>
      <c r="O77" s="31"/>
      <c r="P77" s="32"/>
      <c r="R77" s="31"/>
      <c r="S77" s="32"/>
      <c r="U77" s="31"/>
      <c r="V77" s="32"/>
      <c r="X77" s="31"/>
      <c r="Y77" s="32"/>
      <c r="AA77" s="31"/>
      <c r="AB77" s="32"/>
      <c r="AD77" s="31"/>
      <c r="AE77" s="32"/>
      <c r="AG77" s="31"/>
      <c r="AH77" s="32"/>
      <c r="AJ77" s="31">
        <v>0.16420000000000001</v>
      </c>
      <c r="AK77" s="32">
        <v>564.15618097350296</v>
      </c>
    </row>
    <row r="78" spans="1:37" x14ac:dyDescent="0.2">
      <c r="A78" s="16">
        <f t="shared" si="1"/>
        <v>31502</v>
      </c>
      <c r="C78" s="31"/>
      <c r="D78" s="32"/>
      <c r="F78" s="31"/>
      <c r="G78" s="32"/>
      <c r="I78" s="31"/>
      <c r="J78" s="32"/>
      <c r="L78" s="31"/>
      <c r="M78" s="32"/>
      <c r="O78" s="31"/>
      <c r="P78" s="32"/>
      <c r="R78" s="31"/>
      <c r="S78" s="32"/>
      <c r="U78" s="31"/>
      <c r="V78" s="32"/>
      <c r="X78" s="31"/>
      <c r="Y78" s="32"/>
      <c r="AA78" s="31"/>
      <c r="AB78" s="32"/>
      <c r="AD78" s="31"/>
      <c r="AE78" s="32"/>
      <c r="AG78" s="31"/>
      <c r="AH78" s="32"/>
      <c r="AJ78" s="31">
        <v>2.8799999999999999E-2</v>
      </c>
      <c r="AK78" s="32">
        <v>580.40387898553979</v>
      </c>
    </row>
    <row r="79" spans="1:37" x14ac:dyDescent="0.2">
      <c r="A79" s="16">
        <f t="shared" si="1"/>
        <v>31532</v>
      </c>
      <c r="C79" s="31"/>
      <c r="D79" s="32"/>
      <c r="F79" s="31"/>
      <c r="G79" s="32"/>
      <c r="I79" s="31"/>
      <c r="J79" s="32"/>
      <c r="L79" s="31"/>
      <c r="M79" s="32"/>
      <c r="O79" s="31"/>
      <c r="P79" s="32"/>
      <c r="R79" s="31"/>
      <c r="S79" s="32"/>
      <c r="U79" s="31"/>
      <c r="V79" s="32"/>
      <c r="X79" s="31"/>
      <c r="Y79" s="32"/>
      <c r="AA79" s="31"/>
      <c r="AB79" s="32"/>
      <c r="AD79" s="31"/>
      <c r="AE79" s="32"/>
      <c r="AG79" s="31"/>
      <c r="AH79" s="32"/>
      <c r="AJ79" s="31">
        <v>-3.3599999999999998E-2</v>
      </c>
      <c r="AK79" s="32">
        <v>560.90230865162573</v>
      </c>
    </row>
    <row r="80" spans="1:37" x14ac:dyDescent="0.2">
      <c r="A80" s="16">
        <f t="shared" si="1"/>
        <v>31563</v>
      </c>
      <c r="C80" s="31"/>
      <c r="D80" s="32"/>
      <c r="F80" s="31"/>
      <c r="G80" s="32"/>
      <c r="I80" s="31"/>
      <c r="J80" s="32"/>
      <c r="L80" s="31"/>
      <c r="M80" s="32"/>
      <c r="O80" s="31"/>
      <c r="P80" s="32"/>
      <c r="R80" s="31"/>
      <c r="S80" s="32"/>
      <c r="U80" s="31"/>
      <c r="V80" s="32"/>
      <c r="X80" s="31"/>
      <c r="Y80" s="32"/>
      <c r="AA80" s="31"/>
      <c r="AB80" s="32"/>
      <c r="AD80" s="31"/>
      <c r="AE80" s="32"/>
      <c r="AG80" s="31"/>
      <c r="AH80" s="32"/>
      <c r="AJ80" s="31">
        <v>-5.0000000000000001E-3</v>
      </c>
      <c r="AK80" s="32">
        <v>558.09779710836756</v>
      </c>
    </row>
    <row r="81" spans="1:37" x14ac:dyDescent="0.2">
      <c r="A81" s="16">
        <f t="shared" si="1"/>
        <v>31593</v>
      </c>
      <c r="C81" s="31"/>
      <c r="D81" s="32"/>
      <c r="F81" s="31"/>
      <c r="G81" s="32"/>
      <c r="I81" s="31"/>
      <c r="J81" s="32"/>
      <c r="L81" s="31"/>
      <c r="M81" s="32"/>
      <c r="O81" s="31"/>
      <c r="P81" s="32"/>
      <c r="R81" s="31"/>
      <c r="S81" s="32"/>
      <c r="U81" s="31"/>
      <c r="V81" s="32"/>
      <c r="X81" s="31"/>
      <c r="Y81" s="32"/>
      <c r="AA81" s="31"/>
      <c r="AB81" s="32"/>
      <c r="AD81" s="31"/>
      <c r="AE81" s="32"/>
      <c r="AG81" s="31"/>
      <c r="AH81" s="32"/>
      <c r="AJ81" s="31">
        <v>-1.1000000000000001E-3</v>
      </c>
      <c r="AK81" s="32">
        <v>557.48388953154836</v>
      </c>
    </row>
    <row r="82" spans="1:37" x14ac:dyDescent="0.2">
      <c r="A82" s="16">
        <f t="shared" si="1"/>
        <v>31624</v>
      </c>
      <c r="C82" s="31"/>
      <c r="D82" s="32"/>
      <c r="F82" s="31"/>
      <c r="G82" s="32"/>
      <c r="I82" s="31"/>
      <c r="J82" s="32"/>
      <c r="L82" s="31"/>
      <c r="M82" s="32"/>
      <c r="O82" s="31"/>
      <c r="P82" s="32"/>
      <c r="R82" s="31"/>
      <c r="S82" s="32"/>
      <c r="U82" s="31"/>
      <c r="V82" s="32"/>
      <c r="X82" s="31"/>
      <c r="Y82" s="32"/>
      <c r="AA82" s="31"/>
      <c r="AB82" s="32"/>
      <c r="AD82" s="31"/>
      <c r="AE82" s="32"/>
      <c r="AG82" s="31"/>
      <c r="AH82" s="32"/>
      <c r="AJ82" s="31">
        <v>2.24E-2</v>
      </c>
      <c r="AK82" s="32">
        <v>569.97152865705505</v>
      </c>
    </row>
    <row r="83" spans="1:37" x14ac:dyDescent="0.2">
      <c r="A83" s="16">
        <f t="shared" si="1"/>
        <v>31655</v>
      </c>
      <c r="C83" s="31"/>
      <c r="D83" s="32"/>
      <c r="F83" s="31"/>
      <c r="G83" s="32"/>
      <c r="I83" s="31"/>
      <c r="J83" s="32"/>
      <c r="L83" s="31"/>
      <c r="M83" s="32"/>
      <c r="O83" s="31"/>
      <c r="P83" s="32"/>
      <c r="R83" s="31"/>
      <c r="S83" s="32"/>
      <c r="U83" s="31"/>
      <c r="V83" s="32"/>
      <c r="X83" s="31"/>
      <c r="Y83" s="32"/>
      <c r="AA83" s="31"/>
      <c r="AB83" s="32"/>
      <c r="AD83" s="31"/>
      <c r="AE83" s="32"/>
      <c r="AG83" s="31"/>
      <c r="AH83" s="32"/>
      <c r="AJ83" s="31">
        <v>5.4399999999999997E-2</v>
      </c>
      <c r="AK83" s="32">
        <v>600.97797981599888</v>
      </c>
    </row>
    <row r="84" spans="1:37" x14ac:dyDescent="0.2">
      <c r="A84" s="16">
        <f t="shared" si="1"/>
        <v>31685</v>
      </c>
      <c r="C84" s="31"/>
      <c r="D84" s="32"/>
      <c r="F84" s="31"/>
      <c r="G84" s="32"/>
      <c r="I84" s="31"/>
      <c r="J84" s="32"/>
      <c r="L84" s="31"/>
      <c r="M84" s="32"/>
      <c r="O84" s="31"/>
      <c r="P84" s="32"/>
      <c r="R84" s="31"/>
      <c r="S84" s="32"/>
      <c r="U84" s="31"/>
      <c r="V84" s="32"/>
      <c r="X84" s="31"/>
      <c r="Y84" s="32"/>
      <c r="AA84" s="31"/>
      <c r="AB84" s="32"/>
      <c r="AD84" s="31"/>
      <c r="AE84" s="32"/>
      <c r="AG84" s="31"/>
      <c r="AH84" s="32"/>
      <c r="AJ84" s="31">
        <v>-1.6299999999999999E-2</v>
      </c>
      <c r="AK84" s="32">
        <v>591.18203874499807</v>
      </c>
    </row>
    <row r="85" spans="1:37" x14ac:dyDescent="0.2">
      <c r="A85" s="16">
        <f t="shared" si="1"/>
        <v>31716</v>
      </c>
      <c r="C85" s="31"/>
      <c r="D85" s="32"/>
      <c r="F85" s="31"/>
      <c r="G85" s="32"/>
      <c r="I85" s="31"/>
      <c r="J85" s="32"/>
      <c r="L85" s="31"/>
      <c r="M85" s="32"/>
      <c r="O85" s="31"/>
      <c r="P85" s="32"/>
      <c r="R85" s="31"/>
      <c r="S85" s="32"/>
      <c r="U85" s="31"/>
      <c r="V85" s="32"/>
      <c r="X85" s="31"/>
      <c r="Y85" s="32"/>
      <c r="AA85" s="31"/>
      <c r="AB85" s="32"/>
      <c r="AD85" s="31"/>
      <c r="AE85" s="32"/>
      <c r="AG85" s="31"/>
      <c r="AH85" s="32"/>
      <c r="AJ85" s="31">
        <v>-2.5600000000000001E-2</v>
      </c>
      <c r="AK85" s="32">
        <v>576.04777855312614</v>
      </c>
    </row>
    <row r="86" spans="1:37" x14ac:dyDescent="0.2">
      <c r="A86" s="16">
        <f t="shared" si="1"/>
        <v>31746</v>
      </c>
      <c r="C86" s="31"/>
      <c r="D86" s="32"/>
      <c r="F86" s="31"/>
      <c r="G86" s="32"/>
      <c r="I86" s="31"/>
      <c r="J86" s="32"/>
      <c r="L86" s="31"/>
      <c r="M86" s="32"/>
      <c r="O86" s="31"/>
      <c r="P86" s="32"/>
      <c r="R86" s="31"/>
      <c r="S86" s="32"/>
      <c r="U86" s="31"/>
      <c r="V86" s="32"/>
      <c r="X86" s="31"/>
      <c r="Y86" s="32"/>
      <c r="AA86" s="31"/>
      <c r="AB86" s="32"/>
      <c r="AD86" s="31"/>
      <c r="AE86" s="32"/>
      <c r="AG86" s="31"/>
      <c r="AH86" s="32"/>
      <c r="AJ86" s="31">
        <v>-5.8999999999999999E-3</v>
      </c>
      <c r="AK86" s="32">
        <v>572.64909665966263</v>
      </c>
    </row>
    <row r="87" spans="1:37" x14ac:dyDescent="0.2">
      <c r="A87" s="16">
        <f t="shared" si="1"/>
        <v>31777</v>
      </c>
      <c r="C87" s="31"/>
      <c r="D87" s="32"/>
      <c r="F87" s="31"/>
      <c r="G87" s="32"/>
      <c r="I87" s="31"/>
      <c r="J87" s="32"/>
      <c r="L87" s="31"/>
      <c r="M87" s="32"/>
      <c r="O87" s="31"/>
      <c r="P87" s="32"/>
      <c r="R87" s="31"/>
      <c r="S87" s="32"/>
      <c r="U87" s="31"/>
      <c r="V87" s="32"/>
      <c r="X87" s="31"/>
      <c r="Y87" s="32"/>
      <c r="AA87" s="31"/>
      <c r="AB87" s="32"/>
      <c r="AD87" s="31"/>
      <c r="AE87" s="32"/>
      <c r="AG87" s="31"/>
      <c r="AH87" s="32"/>
      <c r="AJ87" s="31">
        <v>-7.9000000000000008E-3</v>
      </c>
      <c r="AK87" s="32">
        <v>568.1251687960513</v>
      </c>
    </row>
    <row r="88" spans="1:37" x14ac:dyDescent="0.2">
      <c r="A88" s="16">
        <f t="shared" si="1"/>
        <v>31808</v>
      </c>
      <c r="C88" s="31"/>
      <c r="D88" s="32"/>
      <c r="F88" s="31"/>
      <c r="G88" s="32"/>
      <c r="I88" s="31"/>
      <c r="J88" s="32"/>
      <c r="L88" s="31"/>
      <c r="M88" s="32"/>
      <c r="O88" s="31"/>
      <c r="P88" s="32"/>
      <c r="R88" s="31"/>
      <c r="S88" s="32"/>
      <c r="U88" s="31"/>
      <c r="V88" s="32"/>
      <c r="X88" s="31"/>
      <c r="Y88" s="32"/>
      <c r="AA88" s="31"/>
      <c r="AB88" s="32"/>
      <c r="AD88" s="31"/>
      <c r="AE88" s="32"/>
      <c r="AG88" s="31"/>
      <c r="AH88" s="32"/>
      <c r="AJ88" s="31">
        <v>9.5200000000000007E-2</v>
      </c>
      <c r="AK88" s="32">
        <v>622.21068486543538</v>
      </c>
    </row>
    <row r="89" spans="1:37" x14ac:dyDescent="0.2">
      <c r="A89" s="16">
        <f t="shared" si="1"/>
        <v>31836</v>
      </c>
      <c r="C89" s="31"/>
      <c r="D89" s="32"/>
      <c r="F89" s="31"/>
      <c r="G89" s="32"/>
      <c r="I89" s="31"/>
      <c r="J89" s="32"/>
      <c r="L89" s="31"/>
      <c r="M89" s="32"/>
      <c r="O89" s="31"/>
      <c r="P89" s="32"/>
      <c r="R89" s="31"/>
      <c r="S89" s="32"/>
      <c r="U89" s="31"/>
      <c r="V89" s="32"/>
      <c r="X89" s="31"/>
      <c r="Y89" s="32"/>
      <c r="AA89" s="31"/>
      <c r="AB89" s="32"/>
      <c r="AD89" s="31"/>
      <c r="AE89" s="32"/>
      <c r="AG89" s="31"/>
      <c r="AH89" s="32"/>
      <c r="AJ89" s="31">
        <v>-1.8100000000000002E-2</v>
      </c>
      <c r="AK89" s="32">
        <v>610.94867146937099</v>
      </c>
    </row>
    <row r="90" spans="1:37" x14ac:dyDescent="0.2">
      <c r="A90" s="16">
        <f t="shared" si="1"/>
        <v>31867</v>
      </c>
      <c r="C90" s="31"/>
      <c r="D90" s="32"/>
      <c r="F90" s="31"/>
      <c r="G90" s="32"/>
      <c r="I90" s="31"/>
      <c r="J90" s="32"/>
      <c r="L90" s="31"/>
      <c r="M90" s="32"/>
      <c r="O90" s="31"/>
      <c r="P90" s="32"/>
      <c r="R90" s="31"/>
      <c r="S90" s="32"/>
      <c r="U90" s="31"/>
      <c r="V90" s="32"/>
      <c r="X90" s="31"/>
      <c r="Y90" s="32"/>
      <c r="AA90" s="31"/>
      <c r="AB90" s="32"/>
      <c r="AD90" s="31"/>
      <c r="AE90" s="32"/>
      <c r="AG90" s="31"/>
      <c r="AH90" s="32"/>
      <c r="AJ90" s="31">
        <v>3.8300000000000001E-2</v>
      </c>
      <c r="AK90" s="32">
        <v>634.3480055866479</v>
      </c>
    </row>
    <row r="91" spans="1:37" x14ac:dyDescent="0.2">
      <c r="A91" s="16">
        <f t="shared" si="1"/>
        <v>31897</v>
      </c>
      <c r="C91" s="31"/>
      <c r="D91" s="32"/>
      <c r="F91" s="31"/>
      <c r="G91" s="32"/>
      <c r="I91" s="31"/>
      <c r="J91" s="32"/>
      <c r="L91" s="31"/>
      <c r="M91" s="32"/>
      <c r="O91" s="31"/>
      <c r="P91" s="32"/>
      <c r="R91" s="31"/>
      <c r="S91" s="32"/>
      <c r="U91" s="31"/>
      <c r="V91" s="32"/>
      <c r="X91" s="31"/>
      <c r="Y91" s="32"/>
      <c r="AA91" s="31"/>
      <c r="AB91" s="32"/>
      <c r="AD91" s="31"/>
      <c r="AE91" s="32"/>
      <c r="AG91" s="31"/>
      <c r="AH91" s="32"/>
      <c r="AJ91" s="31">
        <v>0.16389999999999999</v>
      </c>
      <c r="AK91" s="32">
        <v>738.31764370229951</v>
      </c>
    </row>
    <row r="92" spans="1:37" x14ac:dyDescent="0.2">
      <c r="A92" s="16">
        <f t="shared" si="1"/>
        <v>31928</v>
      </c>
      <c r="C92" s="31"/>
      <c r="D92" s="32"/>
      <c r="F92" s="31"/>
      <c r="G92" s="32"/>
      <c r="I92" s="31"/>
      <c r="J92" s="32"/>
      <c r="L92" s="31"/>
      <c r="M92" s="32"/>
      <c r="O92" s="31"/>
      <c r="P92" s="32"/>
      <c r="R92" s="31"/>
      <c r="S92" s="32"/>
      <c r="U92" s="31"/>
      <c r="V92" s="32"/>
      <c r="X92" s="31"/>
      <c r="Y92" s="32"/>
      <c r="AA92" s="31"/>
      <c r="AB92" s="32"/>
      <c r="AD92" s="31"/>
      <c r="AE92" s="32"/>
      <c r="AG92" s="31"/>
      <c r="AH92" s="32"/>
      <c r="AJ92" s="31">
        <v>-1.9099999999999999E-2</v>
      </c>
      <c r="AK92" s="32">
        <v>724.21577670758563</v>
      </c>
    </row>
    <row r="93" spans="1:37" x14ac:dyDescent="0.2">
      <c r="A93" s="16">
        <f t="shared" si="1"/>
        <v>31958</v>
      </c>
      <c r="C93" s="31"/>
      <c r="D93" s="32"/>
      <c r="F93" s="31"/>
      <c r="G93" s="32"/>
      <c r="I93" s="31"/>
      <c r="J93" s="32"/>
      <c r="L93" s="31"/>
      <c r="M93" s="32"/>
      <c r="O93" s="31"/>
      <c r="P93" s="32"/>
      <c r="R93" s="31"/>
      <c r="S93" s="32"/>
      <c r="U93" s="31"/>
      <c r="V93" s="32"/>
      <c r="X93" s="31"/>
      <c r="Y93" s="32"/>
      <c r="AA93" s="31"/>
      <c r="AB93" s="32"/>
      <c r="AD93" s="31"/>
      <c r="AE93" s="32"/>
      <c r="AG93" s="31"/>
      <c r="AH93" s="32"/>
      <c r="AJ93" s="31">
        <v>-2.1600000000000001E-2</v>
      </c>
      <c r="AK93" s="32">
        <v>708.57271593070186</v>
      </c>
    </row>
    <row r="94" spans="1:37" x14ac:dyDescent="0.2">
      <c r="A94" s="16">
        <f t="shared" si="1"/>
        <v>31989</v>
      </c>
      <c r="C94" s="31"/>
      <c r="D94" s="32"/>
      <c r="F94" s="31"/>
      <c r="G94" s="32"/>
      <c r="I94" s="31"/>
      <c r="J94" s="32"/>
      <c r="L94" s="31"/>
      <c r="M94" s="32"/>
      <c r="O94" s="31"/>
      <c r="P94" s="32"/>
      <c r="R94" s="31"/>
      <c r="S94" s="32"/>
      <c r="U94" s="31"/>
      <c r="V94" s="32"/>
      <c r="X94" s="31"/>
      <c r="Y94" s="32"/>
      <c r="AA94" s="31"/>
      <c r="AB94" s="32"/>
      <c r="AD94" s="31"/>
      <c r="AE94" s="32"/>
      <c r="AG94" s="31"/>
      <c r="AH94" s="32"/>
      <c r="AJ94" s="31">
        <v>2.8500000000000001E-2</v>
      </c>
      <c r="AK94" s="32">
        <v>728.76703833472686</v>
      </c>
    </row>
    <row r="95" spans="1:37" x14ac:dyDescent="0.2">
      <c r="A95" s="16">
        <f t="shared" si="1"/>
        <v>32020</v>
      </c>
      <c r="C95" s="31"/>
      <c r="D95" s="32"/>
      <c r="F95" s="31"/>
      <c r="G95" s="32"/>
      <c r="I95" s="31"/>
      <c r="J95" s="32"/>
      <c r="L95" s="31"/>
      <c r="M95" s="32"/>
      <c r="O95" s="31"/>
      <c r="P95" s="32"/>
      <c r="R95" s="31"/>
      <c r="S95" s="32"/>
      <c r="U95" s="31"/>
      <c r="V95" s="32"/>
      <c r="X95" s="31"/>
      <c r="Y95" s="32"/>
      <c r="AA95" s="31"/>
      <c r="AB95" s="32"/>
      <c r="AD95" s="31"/>
      <c r="AE95" s="32"/>
      <c r="AG95" s="31"/>
      <c r="AH95" s="32"/>
      <c r="AJ95" s="31">
        <v>-1.6500000000000001E-2</v>
      </c>
      <c r="AK95" s="32">
        <v>716.74238220220388</v>
      </c>
    </row>
    <row r="96" spans="1:37" x14ac:dyDescent="0.2">
      <c r="A96" s="16">
        <f t="shared" si="1"/>
        <v>32050</v>
      </c>
      <c r="C96" s="31"/>
      <c r="D96" s="32"/>
      <c r="F96" s="31"/>
      <c r="G96" s="32"/>
      <c r="I96" s="31"/>
      <c r="J96" s="32"/>
      <c r="L96" s="31"/>
      <c r="M96" s="32"/>
      <c r="O96" s="31"/>
      <c r="P96" s="32"/>
      <c r="R96" s="31"/>
      <c r="S96" s="32"/>
      <c r="U96" s="31"/>
      <c r="V96" s="32"/>
      <c r="X96" s="31"/>
      <c r="Y96" s="32"/>
      <c r="AA96" s="31"/>
      <c r="AB96" s="32"/>
      <c r="AD96" s="31"/>
      <c r="AE96" s="32"/>
      <c r="AG96" s="31"/>
      <c r="AH96" s="32"/>
      <c r="AJ96" s="31">
        <v>-8.5000000000000006E-3</v>
      </c>
      <c r="AK96" s="32">
        <v>710.65007195348517</v>
      </c>
    </row>
    <row r="97" spans="1:37" x14ac:dyDescent="0.2">
      <c r="A97" s="16">
        <f t="shared" si="1"/>
        <v>32081</v>
      </c>
      <c r="C97" s="31"/>
      <c r="D97" s="32"/>
      <c r="F97" s="31"/>
      <c r="G97" s="32"/>
      <c r="I97" s="31"/>
      <c r="J97" s="32"/>
      <c r="L97" s="31"/>
      <c r="M97" s="32"/>
      <c r="O97" s="31"/>
      <c r="P97" s="32"/>
      <c r="R97" s="31"/>
      <c r="S97" s="32"/>
      <c r="U97" s="31"/>
      <c r="V97" s="32"/>
      <c r="X97" s="31"/>
      <c r="Y97" s="32"/>
      <c r="AA97" s="31"/>
      <c r="AB97" s="32"/>
      <c r="AD97" s="31"/>
      <c r="AE97" s="32"/>
      <c r="AG97" s="31"/>
      <c r="AH97" s="32"/>
      <c r="AJ97" s="31">
        <v>0.14879999999999999</v>
      </c>
      <c r="AK97" s="32">
        <v>816.3948026601638</v>
      </c>
    </row>
    <row r="98" spans="1:37" x14ac:dyDescent="0.2">
      <c r="A98" s="16">
        <f t="shared" si="1"/>
        <v>32111</v>
      </c>
      <c r="C98" s="31"/>
      <c r="D98" s="32"/>
      <c r="F98" s="31"/>
      <c r="G98" s="32"/>
      <c r="I98" s="31"/>
      <c r="J98" s="32"/>
      <c r="L98" s="31"/>
      <c r="M98" s="32"/>
      <c r="O98" s="31"/>
      <c r="P98" s="32"/>
      <c r="R98" s="31"/>
      <c r="S98" s="32"/>
      <c r="U98" s="31"/>
      <c r="V98" s="32"/>
      <c r="X98" s="31"/>
      <c r="Y98" s="32"/>
      <c r="AA98" s="31"/>
      <c r="AB98" s="32"/>
      <c r="AD98" s="31"/>
      <c r="AE98" s="32"/>
      <c r="AG98" s="31"/>
      <c r="AH98" s="32"/>
      <c r="AJ98" s="31">
        <v>8.3299999999999999E-2</v>
      </c>
      <c r="AK98" s="32">
        <v>884.40048972175543</v>
      </c>
    </row>
    <row r="99" spans="1:37" x14ac:dyDescent="0.2">
      <c r="A99" s="16">
        <f t="shared" si="1"/>
        <v>32142</v>
      </c>
      <c r="C99" s="31"/>
      <c r="D99" s="32"/>
      <c r="F99" s="31"/>
      <c r="G99" s="32"/>
      <c r="I99" s="31"/>
      <c r="J99" s="32"/>
      <c r="L99" s="31"/>
      <c r="M99" s="32"/>
      <c r="O99" s="31"/>
      <c r="P99" s="32"/>
      <c r="R99" s="31"/>
      <c r="S99" s="32"/>
      <c r="U99" s="31"/>
      <c r="V99" s="32"/>
      <c r="X99" s="31"/>
      <c r="Y99" s="32"/>
      <c r="AA99" s="31"/>
      <c r="AB99" s="32"/>
      <c r="AD99" s="31"/>
      <c r="AE99" s="32"/>
      <c r="AG99" s="31"/>
      <c r="AH99" s="32"/>
      <c r="AJ99" s="31">
        <v>4.07E-2</v>
      </c>
      <c r="AK99" s="32">
        <v>920.39558965343087</v>
      </c>
    </row>
    <row r="100" spans="1:37" x14ac:dyDescent="0.2">
      <c r="A100" s="16">
        <f t="shared" si="1"/>
        <v>32173</v>
      </c>
      <c r="C100" s="31"/>
      <c r="D100" s="32"/>
      <c r="F100" s="31"/>
      <c r="G100" s="32"/>
      <c r="I100" s="31"/>
      <c r="J100" s="32"/>
      <c r="L100" s="31"/>
      <c r="M100" s="32"/>
      <c r="O100" s="31"/>
      <c r="P100" s="32"/>
      <c r="R100" s="31"/>
      <c r="S100" s="32"/>
      <c r="U100" s="31"/>
      <c r="V100" s="32"/>
      <c r="X100" s="31"/>
      <c r="Y100" s="32"/>
      <c r="AA100" s="31"/>
      <c r="AB100" s="32"/>
      <c r="AD100" s="31"/>
      <c r="AE100" s="32"/>
      <c r="AG100" s="31"/>
      <c r="AH100" s="32"/>
      <c r="AJ100" s="31">
        <v>-1.1299999999999999E-2</v>
      </c>
      <c r="AK100" s="32">
        <v>909.99511949034718</v>
      </c>
    </row>
    <row r="101" spans="1:37" x14ac:dyDescent="0.2">
      <c r="A101" s="16">
        <f t="shared" si="1"/>
        <v>32202</v>
      </c>
      <c r="C101" s="31"/>
      <c r="D101" s="32"/>
      <c r="F101" s="31"/>
      <c r="G101" s="32"/>
      <c r="I101" s="31"/>
      <c r="J101" s="32"/>
      <c r="L101" s="31"/>
      <c r="M101" s="32"/>
      <c r="O101" s="31"/>
      <c r="P101" s="32"/>
      <c r="R101" s="31"/>
      <c r="S101" s="32"/>
      <c r="U101" s="31"/>
      <c r="V101" s="32"/>
      <c r="X101" s="31"/>
      <c r="Y101" s="32"/>
      <c r="AA101" s="31"/>
      <c r="AB101" s="32"/>
      <c r="AD101" s="31"/>
      <c r="AE101" s="32"/>
      <c r="AG101" s="31"/>
      <c r="AH101" s="32"/>
      <c r="AJ101" s="31">
        <v>-6.3E-3</v>
      </c>
      <c r="AK101" s="32">
        <v>904.26215023755799</v>
      </c>
    </row>
    <row r="102" spans="1:37" x14ac:dyDescent="0.2">
      <c r="A102" s="16">
        <f t="shared" si="1"/>
        <v>32233</v>
      </c>
      <c r="C102" s="31"/>
      <c r="D102" s="32"/>
      <c r="F102" s="31"/>
      <c r="G102" s="32"/>
      <c r="I102" s="31"/>
      <c r="J102" s="32"/>
      <c r="L102" s="31"/>
      <c r="M102" s="32"/>
      <c r="O102" s="31"/>
      <c r="P102" s="32"/>
      <c r="R102" s="31"/>
      <c r="S102" s="32"/>
      <c r="U102" s="31"/>
      <c r="V102" s="32"/>
      <c r="X102" s="31"/>
      <c r="Y102" s="32"/>
      <c r="AA102" s="31"/>
      <c r="AB102" s="32"/>
      <c r="AD102" s="31"/>
      <c r="AE102" s="32"/>
      <c r="AG102" s="31"/>
      <c r="AH102" s="32"/>
      <c r="AJ102" s="31">
        <v>-3.3500000000000002E-2</v>
      </c>
      <c r="AK102" s="32">
        <v>873.96936820459985</v>
      </c>
    </row>
    <row r="103" spans="1:37" x14ac:dyDescent="0.2">
      <c r="A103" s="16">
        <f t="shared" si="1"/>
        <v>32263</v>
      </c>
      <c r="C103" s="31"/>
      <c r="D103" s="32"/>
      <c r="F103" s="31"/>
      <c r="G103" s="32"/>
      <c r="I103" s="31"/>
      <c r="J103" s="32"/>
      <c r="L103" s="31"/>
      <c r="M103" s="32"/>
      <c r="O103" s="31"/>
      <c r="P103" s="32"/>
      <c r="R103" s="31"/>
      <c r="S103" s="32"/>
      <c r="U103" s="31"/>
      <c r="V103" s="32"/>
      <c r="X103" s="31"/>
      <c r="Y103" s="32"/>
      <c r="AA103" s="31"/>
      <c r="AB103" s="32"/>
      <c r="AD103" s="31"/>
      <c r="AE103" s="32"/>
      <c r="AG103" s="31"/>
      <c r="AH103" s="32"/>
      <c r="AJ103" s="31">
        <v>-4.2000000000000003E-2</v>
      </c>
      <c r="AK103" s="32">
        <v>837.26265474000661</v>
      </c>
    </row>
    <row r="104" spans="1:37" x14ac:dyDescent="0.2">
      <c r="A104" s="16">
        <f t="shared" si="1"/>
        <v>32294</v>
      </c>
      <c r="C104" s="31"/>
      <c r="D104" s="32"/>
      <c r="F104" s="31"/>
      <c r="G104" s="32"/>
      <c r="I104" s="31"/>
      <c r="J104" s="32"/>
      <c r="L104" s="31"/>
      <c r="M104" s="32"/>
      <c r="O104" s="31"/>
      <c r="P104" s="32"/>
      <c r="R104" s="31"/>
      <c r="S104" s="32"/>
      <c r="U104" s="31"/>
      <c r="V104" s="32"/>
      <c r="X104" s="31"/>
      <c r="Y104" s="32"/>
      <c r="AA104" s="31"/>
      <c r="AB104" s="32"/>
      <c r="AD104" s="31"/>
      <c r="AE104" s="32"/>
      <c r="AG104" s="31"/>
      <c r="AH104" s="32"/>
      <c r="AJ104" s="31">
        <v>9.8500000000000004E-2</v>
      </c>
      <c r="AK104" s="32">
        <v>919.73302623189727</v>
      </c>
    </row>
    <row r="105" spans="1:37" x14ac:dyDescent="0.2">
      <c r="A105" s="16">
        <f t="shared" si="1"/>
        <v>32324</v>
      </c>
      <c r="C105" s="31"/>
      <c r="D105" s="32"/>
      <c r="F105" s="31"/>
      <c r="G105" s="32"/>
      <c r="I105" s="31"/>
      <c r="J105" s="32"/>
      <c r="L105" s="31"/>
      <c r="M105" s="32"/>
      <c r="O105" s="31"/>
      <c r="P105" s="32"/>
      <c r="R105" s="31"/>
      <c r="S105" s="32"/>
      <c r="U105" s="31"/>
      <c r="V105" s="32"/>
      <c r="X105" s="31"/>
      <c r="Y105" s="32"/>
      <c r="AA105" s="31"/>
      <c r="AB105" s="32"/>
      <c r="AD105" s="31"/>
      <c r="AE105" s="32"/>
      <c r="AG105" s="31"/>
      <c r="AH105" s="32"/>
      <c r="AJ105" s="31">
        <v>0.26079999999999998</v>
      </c>
      <c r="AK105" s="32">
        <v>1159.5993994731759</v>
      </c>
    </row>
    <row r="106" spans="1:37" x14ac:dyDescent="0.2">
      <c r="A106" s="16">
        <f t="shared" si="1"/>
        <v>32355</v>
      </c>
      <c r="C106" s="31"/>
      <c r="D106" s="32"/>
      <c r="F106" s="31"/>
      <c r="G106" s="32"/>
      <c r="I106" s="31"/>
      <c r="J106" s="32"/>
      <c r="L106" s="31"/>
      <c r="M106" s="32"/>
      <c r="O106" s="31"/>
      <c r="P106" s="32"/>
      <c r="R106" s="31"/>
      <c r="S106" s="32"/>
      <c r="U106" s="31"/>
      <c r="V106" s="32"/>
      <c r="X106" s="31"/>
      <c r="Y106" s="32"/>
      <c r="AA106" s="31"/>
      <c r="AB106" s="32"/>
      <c r="AD106" s="31"/>
      <c r="AE106" s="32"/>
      <c r="AG106" s="31"/>
      <c r="AH106" s="32"/>
      <c r="AJ106" s="31">
        <v>-6.8199999999999997E-2</v>
      </c>
      <c r="AK106" s="32">
        <v>1080.5147204291052</v>
      </c>
    </row>
    <row r="107" spans="1:37" x14ac:dyDescent="0.2">
      <c r="A107" s="16">
        <f t="shared" si="1"/>
        <v>32386</v>
      </c>
      <c r="C107" s="31"/>
      <c r="D107" s="32"/>
      <c r="F107" s="31"/>
      <c r="G107" s="32"/>
      <c r="I107" s="31"/>
      <c r="J107" s="32"/>
      <c r="L107" s="31"/>
      <c r="M107" s="32"/>
      <c r="O107" s="31"/>
      <c r="P107" s="32"/>
      <c r="R107" s="31"/>
      <c r="S107" s="32"/>
      <c r="U107" s="31"/>
      <c r="V107" s="32"/>
      <c r="X107" s="31"/>
      <c r="Y107" s="32"/>
      <c r="AA107" s="31"/>
      <c r="AB107" s="32"/>
      <c r="AD107" s="31"/>
      <c r="AE107" s="32"/>
      <c r="AG107" s="31"/>
      <c r="AH107" s="32"/>
      <c r="AJ107" s="31">
        <v>-1.5800000000000002E-2</v>
      </c>
      <c r="AK107" s="32">
        <v>1063.4425878463253</v>
      </c>
    </row>
    <row r="108" spans="1:37" x14ac:dyDescent="0.2">
      <c r="A108" s="16">
        <f t="shared" si="1"/>
        <v>32416</v>
      </c>
      <c r="C108" s="31"/>
      <c r="D108" s="32"/>
      <c r="F108" s="31"/>
      <c r="G108" s="32"/>
      <c r="I108" s="31"/>
      <c r="J108" s="32"/>
      <c r="L108" s="31"/>
      <c r="M108" s="32"/>
      <c r="O108" s="31"/>
      <c r="P108" s="32"/>
      <c r="R108" s="31"/>
      <c r="S108" s="32"/>
      <c r="U108" s="31"/>
      <c r="V108" s="32"/>
      <c r="X108" s="31"/>
      <c r="Y108" s="32"/>
      <c r="AA108" s="31"/>
      <c r="AB108" s="32"/>
      <c r="AD108" s="31"/>
      <c r="AE108" s="32"/>
      <c r="AG108" s="31"/>
      <c r="AH108" s="32"/>
      <c r="AJ108" s="31">
        <v>-1.09E-2</v>
      </c>
      <c r="AK108" s="32">
        <v>1051.8510636388003</v>
      </c>
    </row>
    <row r="109" spans="1:37" x14ac:dyDescent="0.2">
      <c r="A109" s="16">
        <f t="shared" si="1"/>
        <v>32447</v>
      </c>
      <c r="C109" s="31"/>
      <c r="D109" s="32"/>
      <c r="F109" s="31"/>
      <c r="G109" s="32"/>
      <c r="I109" s="31"/>
      <c r="J109" s="32"/>
      <c r="L109" s="31"/>
      <c r="M109" s="32"/>
      <c r="O109" s="31"/>
      <c r="P109" s="32"/>
      <c r="R109" s="31"/>
      <c r="S109" s="32"/>
      <c r="U109" s="31"/>
      <c r="V109" s="32"/>
      <c r="X109" s="31"/>
      <c r="Y109" s="32"/>
      <c r="AA109" s="31"/>
      <c r="AB109" s="32"/>
      <c r="AD109" s="31"/>
      <c r="AE109" s="32"/>
      <c r="AG109" s="31"/>
      <c r="AH109" s="32"/>
      <c r="AJ109" s="31">
        <v>2.3400000000000001E-2</v>
      </c>
      <c r="AK109" s="32">
        <v>1076.4643785279484</v>
      </c>
    </row>
    <row r="110" spans="1:37" x14ac:dyDescent="0.2">
      <c r="A110" s="16">
        <f t="shared" si="1"/>
        <v>32477</v>
      </c>
      <c r="C110" s="31"/>
      <c r="D110" s="32"/>
      <c r="F110" s="31"/>
      <c r="G110" s="32"/>
      <c r="I110" s="31"/>
      <c r="J110" s="32"/>
      <c r="L110" s="31"/>
      <c r="M110" s="32"/>
      <c r="O110" s="31"/>
      <c r="P110" s="32"/>
      <c r="R110" s="31"/>
      <c r="S110" s="32"/>
      <c r="U110" s="31"/>
      <c r="V110" s="32"/>
      <c r="X110" s="31"/>
      <c r="Y110" s="32"/>
      <c r="AA110" s="31"/>
      <c r="AB110" s="32"/>
      <c r="AD110" s="31"/>
      <c r="AE110" s="32"/>
      <c r="AG110" s="31"/>
      <c r="AH110" s="32"/>
      <c r="AJ110" s="31">
        <v>1.5699999999999999E-2</v>
      </c>
      <c r="AK110" s="32">
        <v>1093.3648692708373</v>
      </c>
    </row>
    <row r="111" spans="1:37" x14ac:dyDescent="0.2">
      <c r="A111" s="16">
        <f t="shared" si="1"/>
        <v>32508</v>
      </c>
      <c r="C111" s="31"/>
      <c r="D111" s="32"/>
      <c r="F111" s="31"/>
      <c r="G111" s="32"/>
      <c r="I111" s="31"/>
      <c r="J111" s="32"/>
      <c r="L111" s="31"/>
      <c r="M111" s="32"/>
      <c r="O111" s="31"/>
      <c r="P111" s="32"/>
      <c r="R111" s="31"/>
      <c r="S111" s="32"/>
      <c r="U111" s="31"/>
      <c r="V111" s="32"/>
      <c r="X111" s="31"/>
      <c r="Y111" s="32"/>
      <c r="AA111" s="31"/>
      <c r="AB111" s="32"/>
      <c r="AD111" s="31"/>
      <c r="AE111" s="32"/>
      <c r="AG111" s="31"/>
      <c r="AH111" s="32"/>
      <c r="AJ111" s="31">
        <v>-2.46E-2</v>
      </c>
      <c r="AK111" s="32">
        <v>1066.4680934867747</v>
      </c>
    </row>
    <row r="112" spans="1:37" x14ac:dyDescent="0.2">
      <c r="A112" s="16">
        <f t="shared" si="1"/>
        <v>32539</v>
      </c>
      <c r="C112" s="31"/>
      <c r="D112" s="32"/>
      <c r="F112" s="31"/>
      <c r="G112" s="32"/>
      <c r="I112" s="31"/>
      <c r="J112" s="32"/>
      <c r="L112" s="31"/>
      <c r="M112" s="32"/>
      <c r="O112" s="31"/>
      <c r="P112" s="32"/>
      <c r="R112" s="31"/>
      <c r="S112" s="32"/>
      <c r="U112" s="31"/>
      <c r="V112" s="32"/>
      <c r="X112" s="31"/>
      <c r="Y112" s="32"/>
      <c r="AA112" s="31"/>
      <c r="AB112" s="32"/>
      <c r="AD112" s="31"/>
      <c r="AE112" s="32"/>
      <c r="AG112" s="31"/>
      <c r="AH112" s="32"/>
      <c r="AJ112" s="31">
        <v>3.1300000000000001E-2</v>
      </c>
      <c r="AK112" s="32">
        <v>1099.8485448129109</v>
      </c>
    </row>
    <row r="113" spans="1:37" x14ac:dyDescent="0.2">
      <c r="A113" s="16">
        <f t="shared" si="1"/>
        <v>32567</v>
      </c>
      <c r="C113" s="31"/>
      <c r="D113" s="32"/>
      <c r="F113" s="31"/>
      <c r="G113" s="32"/>
      <c r="I113" s="31"/>
      <c r="J113" s="32"/>
      <c r="L113" s="31"/>
      <c r="M113" s="32"/>
      <c r="O113" s="31"/>
      <c r="P113" s="32"/>
      <c r="R113" s="31"/>
      <c r="S113" s="32"/>
      <c r="U113" s="31"/>
      <c r="V113" s="32"/>
      <c r="X113" s="31"/>
      <c r="Y113" s="32"/>
      <c r="AA113" s="31"/>
      <c r="AB113" s="32"/>
      <c r="AD113" s="31"/>
      <c r="AE113" s="32"/>
      <c r="AG113" s="31"/>
      <c r="AH113" s="32"/>
      <c r="AJ113" s="31">
        <v>-4.9000000000000002E-2</v>
      </c>
      <c r="AK113" s="32">
        <v>1045.9559661170781</v>
      </c>
    </row>
    <row r="114" spans="1:37" x14ac:dyDescent="0.2">
      <c r="A114" s="16">
        <f t="shared" si="1"/>
        <v>32598</v>
      </c>
      <c r="C114" s="31"/>
      <c r="D114" s="32"/>
      <c r="F114" s="31"/>
      <c r="G114" s="32"/>
      <c r="I114" s="31"/>
      <c r="J114" s="32"/>
      <c r="L114" s="31"/>
      <c r="M114" s="32"/>
      <c r="O114" s="31"/>
      <c r="P114" s="32"/>
      <c r="R114" s="31"/>
      <c r="S114" s="32"/>
      <c r="U114" s="31"/>
      <c r="V114" s="32"/>
      <c r="X114" s="31"/>
      <c r="Y114" s="32"/>
      <c r="AA114" s="31"/>
      <c r="AB114" s="32"/>
      <c r="AD114" s="31"/>
      <c r="AE114" s="32"/>
      <c r="AG114" s="31"/>
      <c r="AH114" s="32"/>
      <c r="AJ114" s="31">
        <v>3.0200000000000001E-2</v>
      </c>
      <c r="AK114" s="32">
        <v>1077.5438362938139</v>
      </c>
    </row>
    <row r="115" spans="1:37" x14ac:dyDescent="0.2">
      <c r="A115" s="16">
        <f t="shared" si="1"/>
        <v>32628</v>
      </c>
      <c r="C115" s="31"/>
      <c r="D115" s="32"/>
      <c r="F115" s="31"/>
      <c r="G115" s="32"/>
      <c r="I115" s="31"/>
      <c r="J115" s="32"/>
      <c r="L115" s="31"/>
      <c r="M115" s="32"/>
      <c r="O115" s="31"/>
      <c r="P115" s="32"/>
      <c r="R115" s="31"/>
      <c r="S115" s="32"/>
      <c r="U115" s="31"/>
      <c r="V115" s="32"/>
      <c r="X115" s="31"/>
      <c r="Y115" s="32"/>
      <c r="AA115" s="31"/>
      <c r="AB115" s="32"/>
      <c r="AD115" s="31"/>
      <c r="AE115" s="32"/>
      <c r="AG115" s="31"/>
      <c r="AH115" s="32"/>
      <c r="AJ115" s="31">
        <v>-2.7300000000000001E-2</v>
      </c>
      <c r="AK115" s="32">
        <v>1048.1268895629928</v>
      </c>
    </row>
    <row r="116" spans="1:37" x14ac:dyDescent="0.2">
      <c r="A116" s="16">
        <f t="shared" si="1"/>
        <v>32659</v>
      </c>
      <c r="C116" s="31"/>
      <c r="D116" s="32"/>
      <c r="F116" s="31"/>
      <c r="G116" s="32"/>
      <c r="I116" s="31"/>
      <c r="J116" s="32"/>
      <c r="L116" s="31"/>
      <c r="M116" s="32"/>
      <c r="O116" s="31"/>
      <c r="P116" s="32"/>
      <c r="R116" s="31"/>
      <c r="S116" s="32"/>
      <c r="U116" s="31"/>
      <c r="V116" s="32"/>
      <c r="X116" s="31"/>
      <c r="Y116" s="32"/>
      <c r="AA116" s="31"/>
      <c r="AB116" s="32"/>
      <c r="AD116" s="31"/>
      <c r="AE116" s="32"/>
      <c r="AG116" s="31"/>
      <c r="AH116" s="32"/>
      <c r="AJ116" s="31">
        <v>0.1234</v>
      </c>
      <c r="AK116" s="32">
        <v>1177.4657477350661</v>
      </c>
    </row>
    <row r="117" spans="1:37" x14ac:dyDescent="0.2">
      <c r="A117" s="16">
        <f t="shared" si="1"/>
        <v>32689</v>
      </c>
      <c r="C117" s="31"/>
      <c r="D117" s="32"/>
      <c r="F117" s="31"/>
      <c r="G117" s="32"/>
      <c r="I117" s="31"/>
      <c r="J117" s="32"/>
      <c r="L117" s="31"/>
      <c r="M117" s="32"/>
      <c r="O117" s="31"/>
      <c r="P117" s="32"/>
      <c r="R117" s="31"/>
      <c r="S117" s="32"/>
      <c r="U117" s="31"/>
      <c r="V117" s="32"/>
      <c r="X117" s="31"/>
      <c r="Y117" s="32"/>
      <c r="AA117" s="31"/>
      <c r="AB117" s="32"/>
      <c r="AD117" s="31"/>
      <c r="AE117" s="32"/>
      <c r="AG117" s="31"/>
      <c r="AH117" s="32"/>
      <c r="AJ117" s="31">
        <v>4.3E-3</v>
      </c>
      <c r="AK117" s="32">
        <v>1182.5288504503269</v>
      </c>
    </row>
    <row r="118" spans="1:37" x14ac:dyDescent="0.2">
      <c r="A118" s="16">
        <f t="shared" si="1"/>
        <v>32720</v>
      </c>
      <c r="C118" s="31"/>
      <c r="D118" s="32"/>
      <c r="F118" s="31"/>
      <c r="G118" s="32"/>
      <c r="I118" s="31"/>
      <c r="J118" s="32"/>
      <c r="L118" s="31"/>
      <c r="M118" s="32"/>
      <c r="O118" s="31"/>
      <c r="P118" s="32"/>
      <c r="R118" s="31"/>
      <c r="S118" s="32"/>
      <c r="U118" s="31"/>
      <c r="V118" s="32"/>
      <c r="X118" s="31"/>
      <c r="Y118" s="32"/>
      <c r="AA118" s="31"/>
      <c r="AB118" s="32"/>
      <c r="AD118" s="31"/>
      <c r="AE118" s="32"/>
      <c r="AG118" s="31"/>
      <c r="AH118" s="32"/>
      <c r="AJ118" s="31">
        <v>8.0999999999999996E-3</v>
      </c>
      <c r="AK118" s="32">
        <v>1192.1073341389745</v>
      </c>
    </row>
    <row r="119" spans="1:37" x14ac:dyDescent="0.2">
      <c r="A119" s="16">
        <f t="shared" si="1"/>
        <v>32751</v>
      </c>
      <c r="C119" s="31"/>
      <c r="D119" s="32"/>
      <c r="F119" s="31"/>
      <c r="G119" s="32"/>
      <c r="I119" s="31"/>
      <c r="J119" s="32"/>
      <c r="L119" s="31"/>
      <c r="M119" s="32"/>
      <c r="O119" s="31"/>
      <c r="P119" s="32"/>
      <c r="R119" s="31"/>
      <c r="S119" s="32"/>
      <c r="U119" s="31"/>
      <c r="V119" s="32"/>
      <c r="X119" s="31"/>
      <c r="Y119" s="32"/>
      <c r="AA119" s="31"/>
      <c r="AB119" s="32"/>
      <c r="AD119" s="31"/>
      <c r="AE119" s="32"/>
      <c r="AG119" s="31"/>
      <c r="AH119" s="32"/>
      <c r="AJ119" s="31">
        <v>-6.4000000000000001E-2</v>
      </c>
      <c r="AK119" s="32">
        <v>1115.8124647540801</v>
      </c>
    </row>
    <row r="120" spans="1:37" x14ac:dyDescent="0.2">
      <c r="A120" s="16">
        <f t="shared" si="1"/>
        <v>32781</v>
      </c>
      <c r="C120" s="31"/>
      <c r="D120" s="32"/>
      <c r="F120" s="31"/>
      <c r="G120" s="32"/>
      <c r="I120" s="31"/>
      <c r="J120" s="32"/>
      <c r="L120" s="31"/>
      <c r="M120" s="32"/>
      <c r="O120" s="31"/>
      <c r="P120" s="32"/>
      <c r="R120" s="31"/>
      <c r="S120" s="32"/>
      <c r="U120" s="31"/>
      <c r="V120" s="32"/>
      <c r="X120" s="31"/>
      <c r="Y120" s="32"/>
      <c r="AA120" s="31"/>
      <c r="AB120" s="32"/>
      <c r="AD120" s="31"/>
      <c r="AE120" s="32"/>
      <c r="AG120" s="31"/>
      <c r="AH120" s="32"/>
      <c r="AJ120" s="31">
        <v>-3.6700000000000003E-2</v>
      </c>
      <c r="AK120" s="32">
        <v>1074.8621472976054</v>
      </c>
    </row>
    <row r="121" spans="1:37" x14ac:dyDescent="0.2">
      <c r="A121" s="16">
        <f t="shared" si="1"/>
        <v>32812</v>
      </c>
      <c r="C121" s="31"/>
      <c r="D121" s="32"/>
      <c r="F121" s="31"/>
      <c r="G121" s="32"/>
      <c r="I121" s="31"/>
      <c r="J121" s="32"/>
      <c r="L121" s="31"/>
      <c r="M121" s="32"/>
      <c r="O121" s="31"/>
      <c r="P121" s="32"/>
      <c r="R121" s="31"/>
      <c r="S121" s="32"/>
      <c r="U121" s="31"/>
      <c r="V121" s="32"/>
      <c r="X121" s="31"/>
      <c r="Y121" s="32"/>
      <c r="AA121" s="31"/>
      <c r="AB121" s="32"/>
      <c r="AD121" s="31"/>
      <c r="AE121" s="32"/>
      <c r="AG121" s="31"/>
      <c r="AH121" s="32"/>
      <c r="AJ121" s="31">
        <v>-6.1699999999999998E-2</v>
      </c>
      <c r="AK121" s="32">
        <v>1008.5431528093432</v>
      </c>
    </row>
    <row r="122" spans="1:37" x14ac:dyDescent="0.2">
      <c r="A122" s="16">
        <f t="shared" si="1"/>
        <v>32842</v>
      </c>
      <c r="C122" s="31"/>
      <c r="D122" s="32"/>
      <c r="F122" s="31"/>
      <c r="G122" s="32"/>
      <c r="I122" s="31"/>
      <c r="J122" s="32"/>
      <c r="L122" s="31"/>
      <c r="M122" s="32"/>
      <c r="O122" s="31"/>
      <c r="P122" s="32"/>
      <c r="R122" s="31"/>
      <c r="S122" s="32"/>
      <c r="U122" s="31"/>
      <c r="V122" s="32"/>
      <c r="X122" s="31"/>
      <c r="Y122" s="32"/>
      <c r="AA122" s="31"/>
      <c r="AB122" s="32"/>
      <c r="AD122" s="31"/>
      <c r="AE122" s="32"/>
      <c r="AG122" s="31"/>
      <c r="AH122" s="32"/>
      <c r="AJ122" s="31">
        <v>2.5399999999999999E-2</v>
      </c>
      <c r="AK122" s="32">
        <v>1034.1601488907006</v>
      </c>
    </row>
    <row r="123" spans="1:37" x14ac:dyDescent="0.2">
      <c r="A123" s="16">
        <f t="shared" si="1"/>
        <v>32873</v>
      </c>
      <c r="C123" s="31">
        <v>0</v>
      </c>
      <c r="D123" s="32">
        <v>100</v>
      </c>
      <c r="F123" s="31"/>
      <c r="G123" s="32"/>
      <c r="I123" s="31">
        <v>0</v>
      </c>
      <c r="J123" s="32">
        <v>100</v>
      </c>
      <c r="L123" s="31">
        <v>0</v>
      </c>
      <c r="M123" s="32">
        <v>100</v>
      </c>
      <c r="O123" s="31">
        <v>0</v>
      </c>
      <c r="P123" s="32">
        <v>100</v>
      </c>
      <c r="R123" s="31">
        <v>0</v>
      </c>
      <c r="S123" s="32">
        <v>100</v>
      </c>
      <c r="U123" s="31"/>
      <c r="V123" s="32"/>
      <c r="X123" s="31">
        <v>0</v>
      </c>
      <c r="Y123" s="32">
        <v>100</v>
      </c>
      <c r="AA123" s="31">
        <v>0</v>
      </c>
      <c r="AB123" s="32">
        <v>100</v>
      </c>
      <c r="AD123" s="31">
        <v>0</v>
      </c>
      <c r="AE123" s="32">
        <v>100</v>
      </c>
      <c r="AG123" s="31"/>
      <c r="AH123" s="32"/>
      <c r="AJ123" s="31">
        <v>5.3600000000000002E-2</v>
      </c>
      <c r="AK123" s="32">
        <v>1089.5911328712423</v>
      </c>
    </row>
    <row r="124" spans="1:37" x14ac:dyDescent="0.2">
      <c r="A124" s="16">
        <f t="shared" si="1"/>
        <v>32904</v>
      </c>
      <c r="C124" s="31">
        <v>-1.52E-2</v>
      </c>
      <c r="D124" s="32">
        <v>98.48</v>
      </c>
      <c r="F124" s="31"/>
      <c r="G124" s="32"/>
      <c r="I124" s="31">
        <v>3.1E-2</v>
      </c>
      <c r="J124" s="32">
        <v>103.1</v>
      </c>
      <c r="L124" s="31">
        <v>-5.5800000000000002E-2</v>
      </c>
      <c r="M124" s="32">
        <v>94.42</v>
      </c>
      <c r="O124" s="31">
        <v>4.1000000000000003E-3</v>
      </c>
      <c r="P124" s="32">
        <v>100.41</v>
      </c>
      <c r="R124" s="31">
        <v>-4.2099999999999999E-2</v>
      </c>
      <c r="S124" s="32">
        <v>95.79</v>
      </c>
      <c r="U124" s="31"/>
      <c r="V124" s="32"/>
      <c r="X124" s="31">
        <v>-6.6E-3</v>
      </c>
      <c r="Y124" s="32">
        <v>99.34</v>
      </c>
      <c r="AA124" s="31">
        <v>-4.19E-2</v>
      </c>
      <c r="AB124" s="32">
        <v>95.81</v>
      </c>
      <c r="AD124" s="31">
        <v>-1.11E-2</v>
      </c>
      <c r="AE124" s="32">
        <v>98.89</v>
      </c>
      <c r="AG124" s="31"/>
      <c r="AH124" s="32"/>
      <c r="AJ124" s="31">
        <v>1.7899999999999999E-2</v>
      </c>
      <c r="AK124" s="32">
        <v>1109.0948141496376</v>
      </c>
    </row>
    <row r="125" spans="1:37" x14ac:dyDescent="0.2">
      <c r="A125" s="16">
        <f t="shared" si="1"/>
        <v>32932</v>
      </c>
      <c r="C125" s="31">
        <v>1.17E-2</v>
      </c>
      <c r="D125" s="32">
        <v>99.632216000000014</v>
      </c>
      <c r="F125" s="31"/>
      <c r="G125" s="32"/>
      <c r="I125" s="31">
        <v>3.9100000000000003E-2</v>
      </c>
      <c r="J125" s="32">
        <v>107.13120999999998</v>
      </c>
      <c r="L125" s="31">
        <v>1.32E-2</v>
      </c>
      <c r="M125" s="32">
        <v>95.666344000000009</v>
      </c>
      <c r="O125" s="31">
        <v>7.4999999999999997E-3</v>
      </c>
      <c r="P125" s="32">
        <v>101.16307500000001</v>
      </c>
      <c r="R125" s="31">
        <v>1.61E-2</v>
      </c>
      <c r="S125" s="32">
        <v>97.332218999999995</v>
      </c>
      <c r="U125" s="31"/>
      <c r="V125" s="32"/>
      <c r="X125" s="31">
        <v>1.0200000000000001E-2</v>
      </c>
      <c r="Y125" s="32">
        <v>100.35326799999999</v>
      </c>
      <c r="AA125" s="31">
        <v>1.01E-2</v>
      </c>
      <c r="AB125" s="32">
        <v>96.777681000000001</v>
      </c>
      <c r="AD125" s="31">
        <v>7.4000000000000003E-3</v>
      </c>
      <c r="AE125" s="32">
        <v>99.621786000000014</v>
      </c>
      <c r="AG125" s="31"/>
      <c r="AH125" s="32"/>
      <c r="AJ125" s="31">
        <v>8.8000000000000005E-3</v>
      </c>
      <c r="AK125" s="32">
        <v>1118.8548485141544</v>
      </c>
    </row>
    <row r="126" spans="1:37" x14ac:dyDescent="0.2">
      <c r="A126" s="16">
        <f t="shared" si="1"/>
        <v>32963</v>
      </c>
      <c r="C126" s="31">
        <v>2.6700000000000002E-2</v>
      </c>
      <c r="D126" s="32">
        <v>102.29239616720001</v>
      </c>
      <c r="F126" s="31"/>
      <c r="G126" s="32"/>
      <c r="I126" s="31">
        <v>2.2599999999999999E-2</v>
      </c>
      <c r="J126" s="32">
        <v>109.55237534599998</v>
      </c>
      <c r="L126" s="31">
        <v>2.9000000000000001E-2</v>
      </c>
      <c r="M126" s="32">
        <v>98.440667976</v>
      </c>
      <c r="O126" s="31">
        <v>9.9000000000000008E-3</v>
      </c>
      <c r="P126" s="32">
        <v>102.1645894425</v>
      </c>
      <c r="R126" s="31">
        <v>2.2200000000000001E-2</v>
      </c>
      <c r="S126" s="32">
        <v>99.492994261799993</v>
      </c>
      <c r="U126" s="31"/>
      <c r="V126" s="32"/>
      <c r="X126" s="31">
        <v>2.4E-2</v>
      </c>
      <c r="Y126" s="32">
        <v>102.76174643199998</v>
      </c>
      <c r="AA126" s="31">
        <v>1.5800000000000002E-2</v>
      </c>
      <c r="AB126" s="32">
        <v>98.306768359800003</v>
      </c>
      <c r="AD126" s="31">
        <v>1.5599999999999999E-2</v>
      </c>
      <c r="AE126" s="32">
        <v>101.17588586160002</v>
      </c>
      <c r="AG126" s="31"/>
      <c r="AH126" s="32"/>
      <c r="AJ126" s="31">
        <v>4.07E-2</v>
      </c>
      <c r="AK126" s="32">
        <v>1164.3922408486803</v>
      </c>
    </row>
    <row r="127" spans="1:37" x14ac:dyDescent="0.2">
      <c r="A127" s="16">
        <f t="shared" si="1"/>
        <v>32993</v>
      </c>
      <c r="C127" s="31">
        <v>-1E-3</v>
      </c>
      <c r="D127" s="32">
        <v>102.19010377103281</v>
      </c>
      <c r="F127" s="31"/>
      <c r="G127" s="32"/>
      <c r="I127" s="31">
        <v>1.3299999999999999E-2</v>
      </c>
      <c r="J127" s="32">
        <v>111.00942193810178</v>
      </c>
      <c r="L127" s="31">
        <v>-8.0000000000000002E-3</v>
      </c>
      <c r="M127" s="32">
        <v>97.653142632192001</v>
      </c>
      <c r="O127" s="31">
        <v>4.1000000000000003E-3</v>
      </c>
      <c r="P127" s="32">
        <v>102.58346425921425</v>
      </c>
      <c r="R127" s="31">
        <v>7.7000000000000002E-3</v>
      </c>
      <c r="S127" s="32">
        <v>100.25909031761586</v>
      </c>
      <c r="U127" s="31"/>
      <c r="V127" s="32"/>
      <c r="X127" s="31">
        <v>1.1299999999999999E-2</v>
      </c>
      <c r="Y127" s="32">
        <v>103.92295416668159</v>
      </c>
      <c r="AA127" s="31">
        <v>1.37E-2</v>
      </c>
      <c r="AB127" s="32">
        <v>99.653571086329265</v>
      </c>
      <c r="AD127" s="31">
        <v>2.3999999999999998E-3</v>
      </c>
      <c r="AE127" s="32">
        <v>101.41870798766786</v>
      </c>
      <c r="AG127" s="31"/>
      <c r="AH127" s="32"/>
      <c r="AJ127" s="31">
        <v>5.1700000000000003E-2</v>
      </c>
      <c r="AK127" s="32">
        <v>1224.5913197005573</v>
      </c>
    </row>
    <row r="128" spans="1:37" x14ac:dyDescent="0.2">
      <c r="A128" s="16">
        <f t="shared" si="1"/>
        <v>33024</v>
      </c>
      <c r="C128" s="31">
        <v>3.1099999999999999E-2</v>
      </c>
      <c r="D128" s="32">
        <v>105.36821599831192</v>
      </c>
      <c r="F128" s="31"/>
      <c r="G128" s="32"/>
      <c r="I128" s="31">
        <v>8.5000000000000006E-3</v>
      </c>
      <c r="J128" s="32">
        <v>111.95300202457564</v>
      </c>
      <c r="L128" s="31">
        <v>7.4300000000000005E-2</v>
      </c>
      <c r="M128" s="32">
        <v>104.90877112976386</v>
      </c>
      <c r="O128" s="31">
        <v>8.0000000000000002E-3</v>
      </c>
      <c r="P128" s="32">
        <v>103.40413197328797</v>
      </c>
      <c r="R128" s="31">
        <v>1.4800000000000001E-2</v>
      </c>
      <c r="S128" s="32">
        <v>101.74292485431657</v>
      </c>
      <c r="U128" s="31"/>
      <c r="V128" s="32"/>
      <c r="X128" s="31">
        <v>1.7399999999999999E-2</v>
      </c>
      <c r="Y128" s="32">
        <v>105.73121356918186</v>
      </c>
      <c r="AA128" s="31">
        <v>4.1999999999999997E-3</v>
      </c>
      <c r="AB128" s="32">
        <v>100.07211608489185</v>
      </c>
      <c r="AD128" s="31">
        <v>1.4800000000000001E-2</v>
      </c>
      <c r="AE128" s="32">
        <v>102.91970486588534</v>
      </c>
      <c r="AG128" s="31"/>
      <c r="AH128" s="32"/>
      <c r="AJ128" s="31">
        <v>-4.6399999999999997E-2</v>
      </c>
      <c r="AK128" s="32">
        <v>1167.7702824664514</v>
      </c>
    </row>
    <row r="129" spans="1:37" x14ac:dyDescent="0.2">
      <c r="A129" s="16">
        <f t="shared" si="1"/>
        <v>33054</v>
      </c>
      <c r="C129" s="31">
        <v>1.9900000000000001E-2</v>
      </c>
      <c r="D129" s="32">
        <v>107.46504349667833</v>
      </c>
      <c r="F129" s="31"/>
      <c r="G129" s="32"/>
      <c r="I129" s="31">
        <v>6.0499999999999998E-2</v>
      </c>
      <c r="J129" s="32">
        <v>118.72615864706246</v>
      </c>
      <c r="L129" s="31">
        <v>8.0000000000000002E-3</v>
      </c>
      <c r="M129" s="32">
        <v>105.74804129880198</v>
      </c>
      <c r="O129" s="31">
        <v>1.1299999999999999E-2</v>
      </c>
      <c r="P129" s="32">
        <v>104.57259866458614</v>
      </c>
      <c r="R129" s="31">
        <v>5.7000000000000002E-3</v>
      </c>
      <c r="S129" s="32">
        <v>102.32285952598617</v>
      </c>
      <c r="U129" s="31"/>
      <c r="V129" s="32"/>
      <c r="X129" s="31">
        <v>2.29E-2</v>
      </c>
      <c r="Y129" s="32">
        <v>108.15245835991611</v>
      </c>
      <c r="AA129" s="31">
        <v>1.4200000000000001E-2</v>
      </c>
      <c r="AB129" s="32">
        <v>101.4931401332973</v>
      </c>
      <c r="AD129" s="31">
        <v>1.32E-2</v>
      </c>
      <c r="AE129" s="32">
        <v>104.27824497011504</v>
      </c>
      <c r="AG129" s="31"/>
      <c r="AH129" s="32"/>
      <c r="AJ129" s="31">
        <v>1.89E-2</v>
      </c>
      <c r="AK129" s="32">
        <v>1189.8411408050672</v>
      </c>
    </row>
    <row r="130" spans="1:37" x14ac:dyDescent="0.2">
      <c r="A130" s="16">
        <f t="shared" si="1"/>
        <v>33085</v>
      </c>
      <c r="C130" s="31">
        <v>1.26E-2</v>
      </c>
      <c r="D130" s="32">
        <v>108.81910304473648</v>
      </c>
      <c r="F130" s="31"/>
      <c r="G130" s="32"/>
      <c r="I130" s="31">
        <v>6.0499999999999998E-2</v>
      </c>
      <c r="J130" s="32">
        <v>125.90909124520974</v>
      </c>
      <c r="L130" s="31">
        <v>-6.4000000000000003E-3</v>
      </c>
      <c r="M130" s="32">
        <v>105.07125383448965</v>
      </c>
      <c r="O130" s="31">
        <v>1.4800000000000001E-2</v>
      </c>
      <c r="P130" s="32">
        <v>106.12027312482201</v>
      </c>
      <c r="R130" s="31">
        <v>9.4999999999999998E-3</v>
      </c>
      <c r="S130" s="32">
        <v>103.29492669148306</v>
      </c>
      <c r="U130" s="31"/>
      <c r="V130" s="32"/>
      <c r="X130" s="31">
        <v>1.7999999999999999E-2</v>
      </c>
      <c r="Y130" s="32">
        <v>110.0992026103946</v>
      </c>
      <c r="AA130" s="31">
        <v>1.4999999999999999E-2</v>
      </c>
      <c r="AB130" s="32">
        <v>103.01553723529675</v>
      </c>
      <c r="AD130" s="31">
        <v>1.6799999999999999E-2</v>
      </c>
      <c r="AE130" s="32">
        <v>106.03011948561297</v>
      </c>
      <c r="AG130" s="31"/>
      <c r="AH130" s="32"/>
      <c r="AJ130" s="31">
        <v>6.2300000000000001E-2</v>
      </c>
      <c r="AK130" s="32">
        <v>1263.9682438772229</v>
      </c>
    </row>
    <row r="131" spans="1:37" x14ac:dyDescent="0.2">
      <c r="A131" s="16">
        <f t="shared" si="1"/>
        <v>33116</v>
      </c>
      <c r="C131" s="31">
        <v>-2.53E-2</v>
      </c>
      <c r="D131" s="32">
        <v>106.06597973770465</v>
      </c>
      <c r="F131" s="31"/>
      <c r="G131" s="32"/>
      <c r="I131" s="31">
        <v>-1.3599999999999999E-2</v>
      </c>
      <c r="J131" s="32">
        <v>124.1967276042749</v>
      </c>
      <c r="L131" s="31">
        <v>-5.9900000000000002E-2</v>
      </c>
      <c r="M131" s="32">
        <v>98.777485729803729</v>
      </c>
      <c r="O131" s="31">
        <v>5.7999999999999996E-3</v>
      </c>
      <c r="P131" s="32">
        <v>106.73577070894598</v>
      </c>
      <c r="R131" s="31">
        <v>-3.44E-2</v>
      </c>
      <c r="S131" s="32">
        <v>99.741581213296044</v>
      </c>
      <c r="U131" s="31"/>
      <c r="V131" s="32"/>
      <c r="X131" s="31">
        <v>-1.43E-2</v>
      </c>
      <c r="Y131" s="32">
        <v>108.52478401306595</v>
      </c>
      <c r="AA131" s="31">
        <v>-8.8000000000000005E-3</v>
      </c>
      <c r="AB131" s="32">
        <v>102.10900050762613</v>
      </c>
      <c r="AD131" s="31">
        <v>-5.8999999999999999E-3</v>
      </c>
      <c r="AE131" s="32">
        <v>105.40454178064785</v>
      </c>
      <c r="AG131" s="31"/>
      <c r="AH131" s="32"/>
      <c r="AJ131" s="31">
        <v>6.6699999999999995E-2</v>
      </c>
      <c r="AK131" s="32">
        <v>1348.2749257438336</v>
      </c>
    </row>
    <row r="132" spans="1:37" x14ac:dyDescent="0.2">
      <c r="A132" s="16">
        <f t="shared" si="1"/>
        <v>33146</v>
      </c>
      <c r="C132" s="31">
        <v>-1.38E-2</v>
      </c>
      <c r="D132" s="32">
        <v>104.60226921732432</v>
      </c>
      <c r="F132" s="31"/>
      <c r="G132" s="32"/>
      <c r="I132" s="31">
        <v>-1.5599999999999999E-2</v>
      </c>
      <c r="J132" s="32">
        <v>122.25925865364822</v>
      </c>
      <c r="L132" s="31">
        <v>-5.1999999999999998E-2</v>
      </c>
      <c r="M132" s="32">
        <v>93.641056471853929</v>
      </c>
      <c r="O132" s="31">
        <v>8.0999999999999996E-3</v>
      </c>
      <c r="P132" s="32">
        <v>107.60033045168844</v>
      </c>
      <c r="R132" s="31">
        <v>-3.0200000000000001E-2</v>
      </c>
      <c r="S132" s="32">
        <v>96.729385460654498</v>
      </c>
      <c r="U132" s="31"/>
      <c r="V132" s="32"/>
      <c r="X132" s="31">
        <v>1.2800000000000001E-2</v>
      </c>
      <c r="Y132" s="32">
        <v>109.91390124843319</v>
      </c>
      <c r="AA132" s="31">
        <v>-3.2199999999999999E-2</v>
      </c>
      <c r="AB132" s="32">
        <v>98.821090691280574</v>
      </c>
      <c r="AD132" s="31">
        <v>9.9000000000000008E-3</v>
      </c>
      <c r="AE132" s="32">
        <v>106.44804674427627</v>
      </c>
      <c r="AG132" s="31"/>
      <c r="AH132" s="32"/>
      <c r="AJ132" s="31">
        <v>1.2E-2</v>
      </c>
      <c r="AK132" s="32">
        <v>1364.4542248527596</v>
      </c>
    </row>
    <row r="133" spans="1:37" x14ac:dyDescent="0.2">
      <c r="A133" s="16">
        <f t="shared" ref="A133:A196" si="2">EOMONTH(A132,1)</f>
        <v>33177</v>
      </c>
      <c r="C133" s="31">
        <v>-5.4999999999999997E-3</v>
      </c>
      <c r="D133" s="32">
        <v>104.02695673662905</v>
      </c>
      <c r="F133" s="31"/>
      <c r="G133" s="32"/>
      <c r="I133" s="31">
        <v>-4.1300000000000003E-2</v>
      </c>
      <c r="J133" s="32">
        <v>117.20995127125255</v>
      </c>
      <c r="L133" s="31">
        <v>-1.0999999999999999E-2</v>
      </c>
      <c r="M133" s="32">
        <v>92.611004850663534</v>
      </c>
      <c r="O133" s="31">
        <v>6.8999999999999999E-3</v>
      </c>
      <c r="P133" s="32">
        <v>108.34277273180507</v>
      </c>
      <c r="R133" s="31">
        <v>-1.8800000000000001E-2</v>
      </c>
      <c r="S133" s="32">
        <v>94.910873013994191</v>
      </c>
      <c r="U133" s="31"/>
      <c r="V133" s="32"/>
      <c r="X133" s="31">
        <v>-2.3999999999999998E-3</v>
      </c>
      <c r="Y133" s="32">
        <v>109.65010788543695</v>
      </c>
      <c r="AA133" s="31">
        <v>-1.7399999999999999E-2</v>
      </c>
      <c r="AB133" s="32">
        <v>97.101603713252288</v>
      </c>
      <c r="AD133" s="31">
        <v>3.2000000000000002E-3</v>
      </c>
      <c r="AE133" s="32">
        <v>106.78868049385797</v>
      </c>
      <c r="AG133" s="31"/>
      <c r="AH133" s="32"/>
      <c r="AJ133" s="31">
        <v>2.4400000000000002E-2</v>
      </c>
      <c r="AK133" s="32">
        <v>1397.7469079391669</v>
      </c>
    </row>
    <row r="134" spans="1:37" x14ac:dyDescent="0.2">
      <c r="A134" s="16">
        <f t="shared" si="2"/>
        <v>33207</v>
      </c>
      <c r="C134" s="31">
        <v>9.4999999999999998E-3</v>
      </c>
      <c r="D134" s="32">
        <v>105.01521282562703</v>
      </c>
      <c r="F134" s="31"/>
      <c r="G134" s="32"/>
      <c r="I134" s="31">
        <v>8.6999999999999994E-3</v>
      </c>
      <c r="J134" s="32">
        <v>118.22967784731244</v>
      </c>
      <c r="L134" s="31">
        <v>3.5400000000000001E-2</v>
      </c>
      <c r="M134" s="32">
        <v>95.889434422377036</v>
      </c>
      <c r="O134" s="31">
        <v>0.01</v>
      </c>
      <c r="P134" s="32">
        <v>109.42620045912312</v>
      </c>
      <c r="R134" s="31">
        <v>4.4000000000000003E-3</v>
      </c>
      <c r="S134" s="32">
        <v>95.328480855255762</v>
      </c>
      <c r="U134" s="31"/>
      <c r="V134" s="32"/>
      <c r="X134" s="31">
        <v>7.7000000000000002E-3</v>
      </c>
      <c r="Y134" s="32">
        <v>110.49441371615482</v>
      </c>
      <c r="AA134" s="31">
        <v>4.3E-3</v>
      </c>
      <c r="AB134" s="32">
        <v>97.519140609219264</v>
      </c>
      <c r="AD134" s="31">
        <v>2.0000000000000001E-4</v>
      </c>
      <c r="AE134" s="32">
        <v>106.81003822995673</v>
      </c>
      <c r="AG134" s="31"/>
      <c r="AH134" s="32"/>
      <c r="AJ134" s="31">
        <v>-3.5000000000000001E-3</v>
      </c>
      <c r="AK134" s="32">
        <v>1392.8547937613798</v>
      </c>
    </row>
    <row r="135" spans="1:37" x14ac:dyDescent="0.2">
      <c r="A135" s="16">
        <f t="shared" si="2"/>
        <v>33238</v>
      </c>
      <c r="C135" s="31">
        <v>1.4500000000000001E-2</v>
      </c>
      <c r="D135" s="32">
        <v>106.53793341159862</v>
      </c>
      <c r="F135" s="31"/>
      <c r="G135" s="32"/>
      <c r="I135" s="31">
        <v>9.1000000000000004E-3</v>
      </c>
      <c r="J135" s="32">
        <v>119.305567915723</v>
      </c>
      <c r="L135" s="31">
        <v>2.76E-2</v>
      </c>
      <c r="M135" s="32">
        <v>98.535982812434654</v>
      </c>
      <c r="O135" s="31">
        <v>6.8999999999999999E-3</v>
      </c>
      <c r="P135" s="32">
        <v>110.18124124229107</v>
      </c>
      <c r="R135" s="31">
        <v>1.43E-2</v>
      </c>
      <c r="S135" s="32">
        <v>96.691678131485915</v>
      </c>
      <c r="U135" s="31"/>
      <c r="V135" s="32"/>
      <c r="X135" s="31">
        <v>6.8999999999999999E-3</v>
      </c>
      <c r="Y135" s="32">
        <v>111.25682517079628</v>
      </c>
      <c r="AA135" s="31">
        <v>8.0999999999999996E-3</v>
      </c>
      <c r="AB135" s="32">
        <v>98.309045648153941</v>
      </c>
      <c r="AD135" s="31">
        <v>6.6E-3</v>
      </c>
      <c r="AE135" s="32">
        <v>107.51498448227444</v>
      </c>
      <c r="AG135" s="31"/>
      <c r="AH135" s="32"/>
      <c r="AJ135" s="31">
        <v>-1.55E-2</v>
      </c>
      <c r="AK135" s="32">
        <v>1371.2655444580785</v>
      </c>
    </row>
    <row r="136" spans="1:37" x14ac:dyDescent="0.2">
      <c r="A136" s="16">
        <f t="shared" si="2"/>
        <v>33269</v>
      </c>
      <c r="C136" s="31">
        <v>2.9899999999999999E-2</v>
      </c>
      <c r="D136" s="32">
        <v>109.72341762060542</v>
      </c>
      <c r="F136" s="31"/>
      <c r="G136" s="32"/>
      <c r="I136" s="31">
        <v>4.5699999999999998E-2</v>
      </c>
      <c r="J136" s="32">
        <v>124.75783236947156</v>
      </c>
      <c r="L136" s="31">
        <v>4.7100000000000003E-2</v>
      </c>
      <c r="M136" s="32">
        <v>103.17702760290032</v>
      </c>
      <c r="O136" s="31">
        <v>1.2999999999999999E-2</v>
      </c>
      <c r="P136" s="32">
        <v>111.61359737844084</v>
      </c>
      <c r="R136" s="31">
        <v>7.7999999999999996E-3</v>
      </c>
      <c r="S136" s="32">
        <v>97.445873220911508</v>
      </c>
      <c r="U136" s="31"/>
      <c r="V136" s="32"/>
      <c r="X136" s="31">
        <v>2.6800000000000001E-2</v>
      </c>
      <c r="Y136" s="32">
        <v>114.23850808537361</v>
      </c>
      <c r="AA136" s="31">
        <v>6.1000000000000004E-3</v>
      </c>
      <c r="AB136" s="32">
        <v>98.90873082660768</v>
      </c>
      <c r="AD136" s="31">
        <v>4.7000000000000002E-3</v>
      </c>
      <c r="AE136" s="32">
        <v>108.02030490934112</v>
      </c>
      <c r="AG136" s="31"/>
      <c r="AH136" s="32"/>
      <c r="AJ136" s="31">
        <v>-5.0500000000000003E-2</v>
      </c>
      <c r="AK136" s="32">
        <v>1302.0166344629456</v>
      </c>
    </row>
    <row r="137" spans="1:37" x14ac:dyDescent="0.2">
      <c r="A137" s="16">
        <f t="shared" si="2"/>
        <v>33297</v>
      </c>
      <c r="C137" s="31">
        <v>4.2900000000000001E-2</v>
      </c>
      <c r="D137" s="32">
        <v>114.43055223652938</v>
      </c>
      <c r="F137" s="31"/>
      <c r="G137" s="32"/>
      <c r="I137" s="31">
        <v>5.0599999999999999E-2</v>
      </c>
      <c r="J137" s="32">
        <v>131.0705786873668</v>
      </c>
      <c r="L137" s="31">
        <v>6.6199999999999995E-2</v>
      </c>
      <c r="M137" s="32">
        <v>110.00734683021233</v>
      </c>
      <c r="O137" s="31">
        <v>1.0800000000000001E-2</v>
      </c>
      <c r="P137" s="32">
        <v>112.81902423012799</v>
      </c>
      <c r="R137" s="31">
        <v>3.4299999999999997E-2</v>
      </c>
      <c r="S137" s="32">
        <v>100.78826667238877</v>
      </c>
      <c r="U137" s="31"/>
      <c r="V137" s="32"/>
      <c r="X137" s="31">
        <v>3.49E-2</v>
      </c>
      <c r="Y137" s="32">
        <v>118.22543201755315</v>
      </c>
      <c r="AA137" s="31">
        <v>1.3899999999999999E-2</v>
      </c>
      <c r="AB137" s="32">
        <v>100.28356218509752</v>
      </c>
      <c r="AD137" s="31">
        <v>3.2000000000000002E-3</v>
      </c>
      <c r="AE137" s="32">
        <v>108.36596988505102</v>
      </c>
      <c r="AG137" s="31"/>
      <c r="AH137" s="32"/>
      <c r="AJ137" s="31">
        <v>-1.1599999999999999E-2</v>
      </c>
      <c r="AK137" s="32">
        <v>1286.9132415031754</v>
      </c>
    </row>
    <row r="138" spans="1:37" x14ac:dyDescent="0.2">
      <c r="A138" s="16">
        <f t="shared" si="2"/>
        <v>33328</v>
      </c>
      <c r="C138" s="31">
        <v>4.3900000000000002E-2</v>
      </c>
      <c r="D138" s="32">
        <v>119.45405347971302</v>
      </c>
      <c r="F138" s="31"/>
      <c r="G138" s="32"/>
      <c r="I138" s="31">
        <v>1.4999999999999999E-2</v>
      </c>
      <c r="J138" s="32">
        <v>133.03663736767729</v>
      </c>
      <c r="L138" s="31">
        <v>5.0200000000000002E-2</v>
      </c>
      <c r="M138" s="32">
        <v>115.52971564108898</v>
      </c>
      <c r="O138" s="31">
        <v>7.4999999999999997E-3</v>
      </c>
      <c r="P138" s="32">
        <v>113.66516691185396</v>
      </c>
      <c r="R138" s="31">
        <v>2.47E-2</v>
      </c>
      <c r="S138" s="32">
        <v>103.27773685919676</v>
      </c>
      <c r="U138" s="31"/>
      <c r="V138" s="32"/>
      <c r="X138" s="31">
        <v>5.28E-2</v>
      </c>
      <c r="Y138" s="32">
        <v>124.46773482807994</v>
      </c>
      <c r="AA138" s="31">
        <v>1.9199999999999998E-2</v>
      </c>
      <c r="AB138" s="32">
        <v>102.2090065790514</v>
      </c>
      <c r="AD138" s="31">
        <v>2.1100000000000001E-2</v>
      </c>
      <c r="AE138" s="32">
        <v>110.65249184962558</v>
      </c>
      <c r="AG138" s="31"/>
      <c r="AH138" s="32"/>
      <c r="AJ138" s="31">
        <v>6.0999999999999999E-2</v>
      </c>
      <c r="AK138" s="32">
        <v>1365.414949234869</v>
      </c>
    </row>
    <row r="139" spans="1:37" x14ac:dyDescent="0.2">
      <c r="A139" s="16">
        <f t="shared" si="2"/>
        <v>33358</v>
      </c>
      <c r="C139" s="31">
        <v>1.44E-2</v>
      </c>
      <c r="D139" s="32">
        <v>121.17419184982089</v>
      </c>
      <c r="F139" s="31"/>
      <c r="G139" s="32"/>
      <c r="I139" s="31">
        <v>1.9199999999999998E-2</v>
      </c>
      <c r="J139" s="32">
        <v>135.59094080513671</v>
      </c>
      <c r="L139" s="31">
        <v>1.47E-2</v>
      </c>
      <c r="M139" s="32">
        <v>117.22800246101299</v>
      </c>
      <c r="O139" s="31">
        <v>1.01E-2</v>
      </c>
      <c r="P139" s="32">
        <v>114.81318509766368</v>
      </c>
      <c r="R139" s="31">
        <v>1.7899999999999999E-2</v>
      </c>
      <c r="S139" s="32">
        <v>105.12640834897638</v>
      </c>
      <c r="U139" s="31"/>
      <c r="V139" s="32"/>
      <c r="X139" s="31">
        <v>7.4999999999999997E-3</v>
      </c>
      <c r="Y139" s="32">
        <v>125.40124283929055</v>
      </c>
      <c r="AA139" s="31">
        <v>2.5000000000000001E-2</v>
      </c>
      <c r="AB139" s="32">
        <v>104.76423174352767</v>
      </c>
      <c r="AD139" s="31">
        <v>7.0000000000000001E-3</v>
      </c>
      <c r="AE139" s="32">
        <v>111.42705929257295</v>
      </c>
      <c r="AG139" s="31"/>
      <c r="AH139" s="32"/>
      <c r="AJ139" s="31">
        <v>-2.3900000000000001E-2</v>
      </c>
      <c r="AK139" s="32">
        <v>1332.7815319481556</v>
      </c>
    </row>
    <row r="140" spans="1:37" x14ac:dyDescent="0.2">
      <c r="A140" s="16">
        <f t="shared" si="2"/>
        <v>33389</v>
      </c>
      <c r="C140" s="31">
        <v>2.01E-2</v>
      </c>
      <c r="D140" s="32">
        <v>123.60979310600229</v>
      </c>
      <c r="F140" s="31"/>
      <c r="G140" s="32"/>
      <c r="I140" s="31">
        <v>2.6599999999999999E-2</v>
      </c>
      <c r="J140" s="32">
        <v>139.19765983055333</v>
      </c>
      <c r="L140" s="31">
        <v>3.27E-2</v>
      </c>
      <c r="M140" s="32">
        <v>121.06135814148811</v>
      </c>
      <c r="O140" s="31">
        <v>1.0200000000000001E-2</v>
      </c>
      <c r="P140" s="32">
        <v>115.98427958565985</v>
      </c>
      <c r="R140" s="31">
        <v>2.76E-2</v>
      </c>
      <c r="S140" s="32">
        <v>108.02789721940813</v>
      </c>
      <c r="U140" s="31"/>
      <c r="V140" s="32"/>
      <c r="X140" s="31">
        <v>3.3000000000000002E-2</v>
      </c>
      <c r="Y140" s="32">
        <v>129.53948385298713</v>
      </c>
      <c r="AA140" s="31">
        <v>2.1700000000000001E-2</v>
      </c>
      <c r="AB140" s="32">
        <v>107.03761557236223</v>
      </c>
      <c r="AD140" s="31">
        <v>8.8000000000000005E-3</v>
      </c>
      <c r="AE140" s="32">
        <v>112.40761741434758</v>
      </c>
      <c r="AG140" s="31"/>
      <c r="AH140" s="32"/>
      <c r="AJ140" s="31">
        <v>-2.12E-2</v>
      </c>
      <c r="AK140" s="32">
        <v>1304.5265634708546</v>
      </c>
    </row>
    <row r="141" spans="1:37" x14ac:dyDescent="0.2">
      <c r="A141" s="16">
        <f t="shared" si="2"/>
        <v>33419</v>
      </c>
      <c r="C141" s="31">
        <v>-3.8999999999999998E-3</v>
      </c>
      <c r="D141" s="32">
        <v>123.12771491288888</v>
      </c>
      <c r="F141" s="31"/>
      <c r="G141" s="32"/>
      <c r="I141" s="31">
        <v>-2.76E-2</v>
      </c>
      <c r="J141" s="32">
        <v>135.35580441923005</v>
      </c>
      <c r="L141" s="31">
        <v>-2.46E-2</v>
      </c>
      <c r="M141" s="32">
        <v>118.08324873120752</v>
      </c>
      <c r="O141" s="31">
        <v>3.3999999999999998E-3</v>
      </c>
      <c r="P141" s="32">
        <v>116.3786261362511</v>
      </c>
      <c r="R141" s="31">
        <v>2.5999999999999999E-3</v>
      </c>
      <c r="S141" s="32">
        <v>108.30876975217859</v>
      </c>
      <c r="U141" s="31"/>
      <c r="V141" s="32"/>
      <c r="X141" s="31">
        <v>-6.7999999999999996E-3</v>
      </c>
      <c r="Y141" s="32">
        <v>128.6586153627868</v>
      </c>
      <c r="AA141" s="31">
        <v>3.0000000000000001E-3</v>
      </c>
      <c r="AB141" s="32">
        <v>107.3587284190793</v>
      </c>
      <c r="AD141" s="31">
        <v>5.3E-3</v>
      </c>
      <c r="AE141" s="32">
        <v>113.00337778664364</v>
      </c>
      <c r="AG141" s="31"/>
      <c r="AH141" s="32"/>
      <c r="AJ141" s="31">
        <v>2.8799999999999999E-2</v>
      </c>
      <c r="AK141" s="32">
        <v>1342.0969284988153</v>
      </c>
    </row>
    <row r="142" spans="1:37" x14ac:dyDescent="0.2">
      <c r="A142" s="16">
        <f t="shared" si="2"/>
        <v>33450</v>
      </c>
      <c r="C142" s="31">
        <v>2.5000000000000001E-2</v>
      </c>
      <c r="D142" s="32">
        <v>126.20590778571109</v>
      </c>
      <c r="F142" s="31"/>
      <c r="G142" s="32"/>
      <c r="I142" s="31">
        <v>3.4000000000000002E-2</v>
      </c>
      <c r="J142" s="32">
        <v>139.95790176948387</v>
      </c>
      <c r="L142" s="31">
        <v>2.64E-2</v>
      </c>
      <c r="M142" s="32">
        <v>121.20064649771139</v>
      </c>
      <c r="O142" s="31">
        <v>1.1299999999999999E-2</v>
      </c>
      <c r="P142" s="32">
        <v>117.69370461159075</v>
      </c>
      <c r="R142" s="31">
        <v>2.3400000000000001E-2</v>
      </c>
      <c r="S142" s="32">
        <v>110.84319496437958</v>
      </c>
      <c r="U142" s="31"/>
      <c r="V142" s="32"/>
      <c r="X142" s="31">
        <v>3.5999999999999997E-2</v>
      </c>
      <c r="Y142" s="32">
        <v>133.29032551584714</v>
      </c>
      <c r="AA142" s="31">
        <v>1.43E-2</v>
      </c>
      <c r="AB142" s="32">
        <v>108.89395823547213</v>
      </c>
      <c r="AD142" s="31">
        <v>7.4000000000000003E-3</v>
      </c>
      <c r="AE142" s="32">
        <v>113.83960278226481</v>
      </c>
      <c r="AG142" s="31"/>
      <c r="AH142" s="32"/>
      <c r="AJ142" s="31">
        <v>-3.4500000000000003E-2</v>
      </c>
      <c r="AK142" s="32">
        <v>1295.7945844656062</v>
      </c>
    </row>
    <row r="143" spans="1:37" x14ac:dyDescent="0.2">
      <c r="A143" s="16">
        <f t="shared" si="2"/>
        <v>33481</v>
      </c>
      <c r="C143" s="31">
        <v>2.23E-2</v>
      </c>
      <c r="D143" s="32">
        <v>129.02029952933245</v>
      </c>
      <c r="F143" s="31"/>
      <c r="G143" s="32"/>
      <c r="I143" s="31">
        <v>2.4E-2</v>
      </c>
      <c r="J143" s="32">
        <v>143.31689141195147</v>
      </c>
      <c r="L143" s="31">
        <v>2.6499999999999999E-2</v>
      </c>
      <c r="M143" s="32">
        <v>124.41246362990074</v>
      </c>
      <c r="O143" s="31">
        <v>7.4000000000000003E-3</v>
      </c>
      <c r="P143" s="32">
        <v>118.56463802571653</v>
      </c>
      <c r="R143" s="31">
        <v>4.4999999999999997E-3</v>
      </c>
      <c r="S143" s="32">
        <v>111.34198934171928</v>
      </c>
      <c r="U143" s="31"/>
      <c r="V143" s="32"/>
      <c r="X143" s="31">
        <v>3.6999999999999998E-2</v>
      </c>
      <c r="Y143" s="32">
        <v>138.22206755993346</v>
      </c>
      <c r="AA143" s="31">
        <v>5.1000000000000004E-3</v>
      </c>
      <c r="AB143" s="32">
        <v>109.44931742247304</v>
      </c>
      <c r="AD143" s="31">
        <v>7.0000000000000001E-3</v>
      </c>
      <c r="AE143" s="32">
        <v>114.63648000174065</v>
      </c>
      <c r="AG143" s="31"/>
      <c r="AH143" s="32"/>
      <c r="AJ143" s="31">
        <v>-1.24E-2</v>
      </c>
      <c r="AK143" s="32">
        <v>1279.7267316182329</v>
      </c>
    </row>
    <row r="144" spans="1:37" x14ac:dyDescent="0.2">
      <c r="A144" s="16">
        <f t="shared" si="2"/>
        <v>33511</v>
      </c>
      <c r="C144" s="31">
        <v>1.7600000000000001E-2</v>
      </c>
      <c r="D144" s="32">
        <v>131.29105680104871</v>
      </c>
      <c r="F144" s="31"/>
      <c r="G144" s="32"/>
      <c r="I144" s="31">
        <v>-1.2699999999999999E-2</v>
      </c>
      <c r="J144" s="32">
        <v>141.49676689101969</v>
      </c>
      <c r="L144" s="31">
        <v>1.17E-2</v>
      </c>
      <c r="M144" s="32">
        <v>125.86808945437059</v>
      </c>
      <c r="O144" s="31">
        <v>1.11E-2</v>
      </c>
      <c r="P144" s="32">
        <v>119.88070550780201</v>
      </c>
      <c r="R144" s="31">
        <v>9.4999999999999998E-3</v>
      </c>
      <c r="S144" s="32">
        <v>112.39973824046562</v>
      </c>
      <c r="U144" s="31"/>
      <c r="V144" s="32"/>
      <c r="X144" s="31">
        <v>1.5900000000000001E-2</v>
      </c>
      <c r="Y144" s="32">
        <v>140.4197984341364</v>
      </c>
      <c r="AA144" s="31">
        <v>1.6799999999999999E-2</v>
      </c>
      <c r="AB144" s="32">
        <v>111.28806595517058</v>
      </c>
      <c r="AD144" s="31">
        <v>1.1599999999999999E-2</v>
      </c>
      <c r="AE144" s="32">
        <v>115.96626316976085</v>
      </c>
      <c r="AG144" s="31"/>
      <c r="AH144" s="32"/>
      <c r="AJ144" s="31">
        <v>3.6499999999999998E-2</v>
      </c>
      <c r="AK144" s="32">
        <v>1326.4367573222983</v>
      </c>
    </row>
    <row r="145" spans="1:37" x14ac:dyDescent="0.2">
      <c r="A145" s="16">
        <f t="shared" si="2"/>
        <v>33542</v>
      </c>
      <c r="C145" s="31">
        <v>0.02</v>
      </c>
      <c r="D145" s="32">
        <v>133.9168779370697</v>
      </c>
      <c r="F145" s="31"/>
      <c r="G145" s="32"/>
      <c r="I145" s="31">
        <v>4.4499999999999998E-2</v>
      </c>
      <c r="J145" s="32">
        <v>147.79337301767006</v>
      </c>
      <c r="L145" s="31">
        <v>1.9599999999999999E-2</v>
      </c>
      <c r="M145" s="32">
        <v>128.33510400767625</v>
      </c>
      <c r="O145" s="31">
        <v>7.1999999999999998E-3</v>
      </c>
      <c r="P145" s="32">
        <v>120.74384658745819</v>
      </c>
      <c r="R145" s="31">
        <v>2.0799999999999999E-2</v>
      </c>
      <c r="S145" s="32">
        <v>114.73765279586731</v>
      </c>
      <c r="U145" s="31"/>
      <c r="V145" s="32"/>
      <c r="X145" s="31">
        <v>1.9800000000000002E-2</v>
      </c>
      <c r="Y145" s="32">
        <v>143.2001104431323</v>
      </c>
      <c r="AA145" s="31">
        <v>2.9100000000000001E-2</v>
      </c>
      <c r="AB145" s="32">
        <v>114.52654867446603</v>
      </c>
      <c r="AD145" s="31">
        <v>8.0000000000000002E-3</v>
      </c>
      <c r="AE145" s="32">
        <v>116.89399327511894</v>
      </c>
      <c r="AG145" s="31"/>
      <c r="AH145" s="32"/>
      <c r="AJ145" s="31">
        <v>-5.4999999999999997E-3</v>
      </c>
      <c r="AK145" s="32">
        <v>1319.1413551570256</v>
      </c>
    </row>
    <row r="146" spans="1:37" x14ac:dyDescent="0.2">
      <c r="A146" s="16">
        <f t="shared" si="2"/>
        <v>33572</v>
      </c>
      <c r="C146" s="31">
        <v>-5.5999999999999999E-3</v>
      </c>
      <c r="D146" s="32">
        <v>133.16694342062209</v>
      </c>
      <c r="F146" s="31"/>
      <c r="G146" s="32"/>
      <c r="I146" s="31">
        <v>-3.9199999999999999E-2</v>
      </c>
      <c r="J146" s="32">
        <v>141.9998727953774</v>
      </c>
      <c r="L146" s="31">
        <v>-0.02</v>
      </c>
      <c r="M146" s="32">
        <v>125.76840192752272</v>
      </c>
      <c r="O146" s="31">
        <v>7.4999999999999997E-3</v>
      </c>
      <c r="P146" s="32">
        <v>121.64942543686414</v>
      </c>
      <c r="R146" s="31">
        <v>6.8999999999999999E-3</v>
      </c>
      <c r="S146" s="32">
        <v>115.52934260015878</v>
      </c>
      <c r="U146" s="31"/>
      <c r="V146" s="32"/>
      <c r="X146" s="31">
        <v>-1.78E-2</v>
      </c>
      <c r="Y146" s="32">
        <v>140.65114847724453</v>
      </c>
      <c r="AA146" s="31">
        <v>4.3E-3</v>
      </c>
      <c r="AB146" s="32">
        <v>115.01901283376623</v>
      </c>
      <c r="AD146" s="31">
        <v>-1E-4</v>
      </c>
      <c r="AE146" s="32">
        <v>116.88230387579144</v>
      </c>
      <c r="AG146" s="31"/>
      <c r="AH146" s="32"/>
      <c r="AJ146" s="31">
        <v>-1.1999999999999999E-3</v>
      </c>
      <c r="AK146" s="32">
        <v>1317.5583855308371</v>
      </c>
    </row>
    <row r="147" spans="1:37" x14ac:dyDescent="0.2">
      <c r="A147" s="16">
        <f t="shared" si="2"/>
        <v>33603</v>
      </c>
      <c r="C147" s="31">
        <v>4.3499999999999997E-2</v>
      </c>
      <c r="D147" s="32">
        <v>138.95970545941915</v>
      </c>
      <c r="F147" s="31">
        <v>0</v>
      </c>
      <c r="G147" s="32">
        <v>100</v>
      </c>
      <c r="I147" s="31">
        <v>5.0700000000000002E-2</v>
      </c>
      <c r="J147" s="32">
        <v>149.19926634610303</v>
      </c>
      <c r="L147" s="31">
        <v>4.7500000000000001E-2</v>
      </c>
      <c r="M147" s="32">
        <v>131.74240101908006</v>
      </c>
      <c r="O147" s="31">
        <v>1.8200000000000001E-2</v>
      </c>
      <c r="P147" s="32">
        <v>123.86344497981506</v>
      </c>
      <c r="R147" s="31">
        <v>1.9699999999999999E-2</v>
      </c>
      <c r="S147" s="32">
        <v>117.80527064938192</v>
      </c>
      <c r="U147" s="31"/>
      <c r="V147" s="32"/>
      <c r="X147" s="31">
        <v>7.9500000000000001E-2</v>
      </c>
      <c r="Y147" s="32">
        <v>151.83291478118545</v>
      </c>
      <c r="AA147" s="31">
        <v>1.14E-2</v>
      </c>
      <c r="AB147" s="32">
        <v>116.33022958007118</v>
      </c>
      <c r="AD147" s="31">
        <v>2.1100000000000001E-2</v>
      </c>
      <c r="AE147" s="32">
        <v>119.34852048757062</v>
      </c>
      <c r="AG147" s="31"/>
      <c r="AH147" s="32"/>
      <c r="AJ147" s="31">
        <v>0.1128</v>
      </c>
      <c r="AK147" s="32">
        <v>1466.1789714187155</v>
      </c>
    </row>
    <row r="148" spans="1:37" x14ac:dyDescent="0.2">
      <c r="A148" s="16">
        <f t="shared" si="2"/>
        <v>33634</v>
      </c>
      <c r="C148" s="31">
        <v>3.3799999999999997E-2</v>
      </c>
      <c r="D148" s="32">
        <v>143.65654350394752</v>
      </c>
      <c r="F148" s="31">
        <v>2.9600000000000001E-2</v>
      </c>
      <c r="G148" s="32">
        <v>102.96</v>
      </c>
      <c r="I148" s="31">
        <v>4.6300000000000001E-2</v>
      </c>
      <c r="J148" s="32">
        <v>156.10719237792759</v>
      </c>
      <c r="L148" s="31">
        <v>2.6599999999999999E-2</v>
      </c>
      <c r="M148" s="32">
        <v>135.24674888618759</v>
      </c>
      <c r="O148" s="31">
        <v>1.6E-2</v>
      </c>
      <c r="P148" s="32">
        <v>125.84526009949209</v>
      </c>
      <c r="R148" s="31">
        <v>4.3900000000000002E-2</v>
      </c>
      <c r="S148" s="32">
        <v>122.9769220308898</v>
      </c>
      <c r="U148" s="31"/>
      <c r="V148" s="32"/>
      <c r="X148" s="31">
        <v>1.6199999999999999E-2</v>
      </c>
      <c r="Y148" s="32">
        <v>154.29260800064066</v>
      </c>
      <c r="AA148" s="31">
        <v>4.7399999999999998E-2</v>
      </c>
      <c r="AB148" s="32">
        <v>121.84428246216656</v>
      </c>
      <c r="AD148" s="31">
        <v>1.7299999999999999E-2</v>
      </c>
      <c r="AE148" s="32">
        <v>121.41324989200561</v>
      </c>
      <c r="AG148" s="31"/>
      <c r="AH148" s="32"/>
      <c r="AJ148" s="31">
        <v>-5.4300000000000001E-2</v>
      </c>
      <c r="AK148" s="32">
        <v>1386.5654532706792</v>
      </c>
    </row>
    <row r="149" spans="1:37" x14ac:dyDescent="0.2">
      <c r="A149" s="16">
        <f t="shared" si="2"/>
        <v>33663</v>
      </c>
      <c r="C149" s="31">
        <v>1.9900000000000001E-2</v>
      </c>
      <c r="D149" s="32">
        <v>146.51530871967609</v>
      </c>
      <c r="F149" s="31">
        <v>1.61E-2</v>
      </c>
      <c r="G149" s="32">
        <v>104.61765600000001</v>
      </c>
      <c r="I149" s="31">
        <v>2.9399999999999999E-2</v>
      </c>
      <c r="J149" s="32">
        <v>160.69674383383867</v>
      </c>
      <c r="L149" s="31">
        <v>1.49E-2</v>
      </c>
      <c r="M149" s="32">
        <v>137.26192544459178</v>
      </c>
      <c r="O149" s="31">
        <v>4.7000000000000002E-3</v>
      </c>
      <c r="P149" s="32">
        <v>126.43673282195969</v>
      </c>
      <c r="R149" s="31">
        <v>3.4500000000000003E-2</v>
      </c>
      <c r="S149" s="32">
        <v>127.21962584095549</v>
      </c>
      <c r="U149" s="31"/>
      <c r="V149" s="32"/>
      <c r="X149" s="31">
        <v>1.6199999999999999E-2</v>
      </c>
      <c r="Y149" s="32">
        <v>156.79214825025105</v>
      </c>
      <c r="AA149" s="31">
        <v>2.7699999999999999E-2</v>
      </c>
      <c r="AB149" s="32">
        <v>125.21936908636859</v>
      </c>
      <c r="AD149" s="31">
        <v>1.2800000000000001E-2</v>
      </c>
      <c r="AE149" s="32">
        <v>122.96733949062327</v>
      </c>
      <c r="AG149" s="31"/>
      <c r="AH149" s="32"/>
      <c r="AJ149" s="31">
        <v>-2.7699999999999999E-2</v>
      </c>
      <c r="AK149" s="32">
        <v>1348.1575902150814</v>
      </c>
    </row>
    <row r="150" spans="1:37" x14ac:dyDescent="0.2">
      <c r="A150" s="16">
        <f t="shared" si="2"/>
        <v>33694</v>
      </c>
      <c r="C150" s="31">
        <v>1.6999999999999999E-3</v>
      </c>
      <c r="D150" s="32">
        <v>146.76438474449955</v>
      </c>
      <c r="F150" s="31">
        <v>1.03E-2</v>
      </c>
      <c r="G150" s="32">
        <v>105.69521785680001</v>
      </c>
      <c r="I150" s="31">
        <v>-2.3599999999999999E-2</v>
      </c>
      <c r="J150" s="32">
        <v>156.90430067936009</v>
      </c>
      <c r="L150" s="31">
        <v>-1.0699999999999999E-2</v>
      </c>
      <c r="M150" s="32">
        <v>135.79322284233464</v>
      </c>
      <c r="O150" s="31">
        <v>1.06E-2</v>
      </c>
      <c r="P150" s="32">
        <v>127.77696218987246</v>
      </c>
      <c r="R150" s="31">
        <v>2.3699999999999999E-2</v>
      </c>
      <c r="S150" s="32">
        <v>130.23473097338615</v>
      </c>
      <c r="U150" s="31"/>
      <c r="V150" s="32"/>
      <c r="X150" s="31">
        <v>-6.4999999999999997E-3</v>
      </c>
      <c r="Y150" s="32">
        <v>155.77299928662441</v>
      </c>
      <c r="AA150" s="31">
        <v>2.3E-2</v>
      </c>
      <c r="AB150" s="32">
        <v>128.09941457535504</v>
      </c>
      <c r="AD150" s="31">
        <v>7.1999999999999998E-3</v>
      </c>
      <c r="AE150" s="32">
        <v>123.85270433495577</v>
      </c>
      <c r="AG150" s="31"/>
      <c r="AH150" s="32"/>
      <c r="AJ150" s="31">
        <v>-8.3000000000000001E-3</v>
      </c>
      <c r="AK150" s="32">
        <v>1336.9678822162962</v>
      </c>
    </row>
    <row r="151" spans="1:37" x14ac:dyDescent="0.2">
      <c r="A151" s="16">
        <f t="shared" si="2"/>
        <v>33724</v>
      </c>
      <c r="C151" s="31">
        <v>8.0000000000000004E-4</v>
      </c>
      <c r="D151" s="32">
        <v>146.88179625229515</v>
      </c>
      <c r="F151" s="31">
        <v>9.5999999999999992E-3</v>
      </c>
      <c r="G151" s="32">
        <v>106.70989194822531</v>
      </c>
      <c r="I151" s="31">
        <v>4.7000000000000002E-3</v>
      </c>
      <c r="J151" s="32">
        <v>157.64175089255306</v>
      </c>
      <c r="L151" s="31">
        <v>1E-4</v>
      </c>
      <c r="M151" s="32">
        <v>135.80680216461889</v>
      </c>
      <c r="O151" s="31">
        <v>4.3E-3</v>
      </c>
      <c r="P151" s="32">
        <v>128.3264031272889</v>
      </c>
      <c r="R151" s="31">
        <v>2.3E-3</v>
      </c>
      <c r="S151" s="32">
        <v>130.53427085462494</v>
      </c>
      <c r="U151" s="31"/>
      <c r="V151" s="32"/>
      <c r="X151" s="31">
        <v>-8.9999999999999998E-4</v>
      </c>
      <c r="Y151" s="32">
        <v>155.63280358726644</v>
      </c>
      <c r="AA151" s="31">
        <v>4.5999999999999999E-3</v>
      </c>
      <c r="AB151" s="32">
        <v>128.68867188240168</v>
      </c>
      <c r="AD151" s="31">
        <v>4.0000000000000001E-3</v>
      </c>
      <c r="AE151" s="32">
        <v>124.34811515229559</v>
      </c>
      <c r="AG151" s="31"/>
      <c r="AH151" s="32"/>
      <c r="AJ151" s="31">
        <v>-5.8999999999999999E-3</v>
      </c>
      <c r="AK151" s="32">
        <v>1329.07977171122</v>
      </c>
    </row>
    <row r="152" spans="1:37" x14ac:dyDescent="0.2">
      <c r="A152" s="16">
        <f t="shared" si="2"/>
        <v>33755</v>
      </c>
      <c r="C152" s="31">
        <v>1.3299999999999999E-2</v>
      </c>
      <c r="D152" s="32">
        <v>148.83532414245067</v>
      </c>
      <c r="F152" s="31">
        <v>1.8100000000000002E-2</v>
      </c>
      <c r="G152" s="32">
        <v>108.64134099248818</v>
      </c>
      <c r="I152" s="31">
        <v>1.5100000000000001E-2</v>
      </c>
      <c r="J152" s="32">
        <v>160.02214133103061</v>
      </c>
      <c r="L152" s="31">
        <v>7.4000000000000003E-3</v>
      </c>
      <c r="M152" s="32">
        <v>136.81177250063709</v>
      </c>
      <c r="O152" s="31">
        <v>6.4999999999999997E-3</v>
      </c>
      <c r="P152" s="32">
        <v>129.16052474761628</v>
      </c>
      <c r="R152" s="31">
        <v>6.6E-3</v>
      </c>
      <c r="S152" s="32">
        <v>131.39579704226546</v>
      </c>
      <c r="U152" s="31"/>
      <c r="V152" s="32"/>
      <c r="X152" s="31">
        <v>6.1999999999999998E-3</v>
      </c>
      <c r="Y152" s="32">
        <v>156.59772696950748</v>
      </c>
      <c r="AA152" s="31">
        <v>3.5000000000000001E-3</v>
      </c>
      <c r="AB152" s="32">
        <v>129.13908223399008</v>
      </c>
      <c r="AD152" s="31">
        <v>6.4999999999999997E-3</v>
      </c>
      <c r="AE152" s="32">
        <v>125.1563779007855</v>
      </c>
      <c r="AG152" s="31"/>
      <c r="AH152" s="32"/>
      <c r="AJ152" s="31">
        <v>1.5E-3</v>
      </c>
      <c r="AK152" s="32">
        <v>1331.0733913687868</v>
      </c>
    </row>
    <row r="153" spans="1:37" x14ac:dyDescent="0.2">
      <c r="A153" s="16">
        <f t="shared" si="2"/>
        <v>33785</v>
      </c>
      <c r="C153" s="31">
        <v>-5.7000000000000002E-3</v>
      </c>
      <c r="D153" s="32">
        <v>147.98696279483869</v>
      </c>
      <c r="F153" s="31">
        <v>6.7000000000000002E-3</v>
      </c>
      <c r="G153" s="32">
        <v>109.36923797713784</v>
      </c>
      <c r="I153" s="31">
        <v>-1.15E-2</v>
      </c>
      <c r="J153" s="32">
        <v>158.18188670572377</v>
      </c>
      <c r="L153" s="31">
        <v>-1.43E-2</v>
      </c>
      <c r="M153" s="32">
        <v>134.85536415387799</v>
      </c>
      <c r="O153" s="31">
        <v>4.5999999999999999E-3</v>
      </c>
      <c r="P153" s="32">
        <v>129.75466316145531</v>
      </c>
      <c r="R153" s="31">
        <v>1.6999999999999999E-3</v>
      </c>
      <c r="S153" s="32">
        <v>131.6191698972373</v>
      </c>
      <c r="U153" s="31"/>
      <c r="V153" s="32"/>
      <c r="X153" s="31">
        <v>-6.7999999999999996E-3</v>
      </c>
      <c r="Y153" s="32">
        <v>155.53286242611483</v>
      </c>
      <c r="AA153" s="31">
        <v>8.6999999999999994E-3</v>
      </c>
      <c r="AB153" s="32">
        <v>130.26259224942578</v>
      </c>
      <c r="AD153" s="31">
        <v>1.9E-3</v>
      </c>
      <c r="AE153" s="32">
        <v>125.394175018797</v>
      </c>
      <c r="AG153" s="31"/>
      <c r="AH153" s="32"/>
      <c r="AJ153" s="31">
        <v>5.3499999999999999E-2</v>
      </c>
      <c r="AK153" s="32">
        <v>1402.2858178070171</v>
      </c>
    </row>
    <row r="154" spans="1:37" x14ac:dyDescent="0.2">
      <c r="A154" s="16">
        <f t="shared" si="2"/>
        <v>33816</v>
      </c>
      <c r="C154" s="31">
        <v>1.5800000000000002E-2</v>
      </c>
      <c r="D154" s="32">
        <v>150.32515680699714</v>
      </c>
      <c r="F154" s="31">
        <v>1.4500000000000001E-2</v>
      </c>
      <c r="G154" s="32">
        <v>110.95509192780634</v>
      </c>
      <c r="I154" s="31">
        <v>1.9599999999999999E-2</v>
      </c>
      <c r="J154" s="32">
        <v>161.28225168515596</v>
      </c>
      <c r="L154" s="31">
        <v>3.4299999999999997E-2</v>
      </c>
      <c r="M154" s="32">
        <v>139.48090314435601</v>
      </c>
      <c r="O154" s="31">
        <v>5.4000000000000003E-3</v>
      </c>
      <c r="P154" s="32">
        <v>130.45533834252717</v>
      </c>
      <c r="R154" s="31">
        <v>6.7999999999999996E-3</v>
      </c>
      <c r="S154" s="32">
        <v>132.51418025253849</v>
      </c>
      <c r="U154" s="31"/>
      <c r="V154" s="32"/>
      <c r="X154" s="31">
        <v>1.17E-2</v>
      </c>
      <c r="Y154" s="32">
        <v>157.35259691650037</v>
      </c>
      <c r="AA154" s="31">
        <v>1.1999999999999999E-3</v>
      </c>
      <c r="AB154" s="32">
        <v>130.4189073601251</v>
      </c>
      <c r="AD154" s="31">
        <v>8.0999999999999996E-3</v>
      </c>
      <c r="AE154" s="32">
        <v>126.40986783644925</v>
      </c>
      <c r="AG154" s="31"/>
      <c r="AH154" s="32"/>
      <c r="AJ154" s="31">
        <v>4.58E-2</v>
      </c>
      <c r="AK154" s="32">
        <v>1466.5105082625785</v>
      </c>
    </row>
    <row r="155" spans="1:37" x14ac:dyDescent="0.2">
      <c r="A155" s="16">
        <f t="shared" si="2"/>
        <v>33847</v>
      </c>
      <c r="C155" s="31">
        <v>-4.5999999999999999E-3</v>
      </c>
      <c r="D155" s="32">
        <v>149.63366108568493</v>
      </c>
      <c r="F155" s="31">
        <v>9.2999999999999992E-3</v>
      </c>
      <c r="G155" s="32">
        <v>111.98697428273495</v>
      </c>
      <c r="I155" s="31">
        <v>-1.6199999999999999E-2</v>
      </c>
      <c r="J155" s="32">
        <v>158.66947920785643</v>
      </c>
      <c r="L155" s="31">
        <v>-1.6999999999999999E-3</v>
      </c>
      <c r="M155" s="32">
        <v>139.24378560901059</v>
      </c>
      <c r="O155" s="31">
        <v>5.0000000000000001E-3</v>
      </c>
      <c r="P155" s="32">
        <v>131.10761503423979</v>
      </c>
      <c r="R155" s="31">
        <v>2.3999999999999998E-3</v>
      </c>
      <c r="S155" s="32">
        <v>132.83221428514457</v>
      </c>
      <c r="U155" s="31"/>
      <c r="V155" s="32"/>
      <c r="X155" s="31">
        <v>-2.0999999999999999E-3</v>
      </c>
      <c r="Y155" s="32">
        <v>157.02215646297572</v>
      </c>
      <c r="AA155" s="31">
        <v>5.4999999999999997E-3</v>
      </c>
      <c r="AB155" s="32">
        <v>131.13621135060581</v>
      </c>
      <c r="AD155" s="31">
        <v>5.0000000000000001E-4</v>
      </c>
      <c r="AE155" s="32">
        <v>126.47307277036747</v>
      </c>
      <c r="AG155" s="31"/>
      <c r="AH155" s="32"/>
      <c r="AJ155" s="31">
        <v>2.6200000000000001E-2</v>
      </c>
      <c r="AK155" s="32">
        <v>1504.9330835790581</v>
      </c>
    </row>
    <row r="156" spans="1:37" x14ac:dyDescent="0.2">
      <c r="A156" s="16">
        <f t="shared" si="2"/>
        <v>33877</v>
      </c>
      <c r="C156" s="31">
        <v>1.72E-2</v>
      </c>
      <c r="D156" s="32">
        <v>152.20736005635874</v>
      </c>
      <c r="F156" s="31">
        <v>1.67E-2</v>
      </c>
      <c r="G156" s="32">
        <v>113.85715675325662</v>
      </c>
      <c r="I156" s="31">
        <v>9.5999999999999992E-3</v>
      </c>
      <c r="J156" s="32">
        <v>160.19270620825185</v>
      </c>
      <c r="L156" s="31">
        <v>1.9699999999999999E-2</v>
      </c>
      <c r="M156" s="32">
        <v>141.98688818550809</v>
      </c>
      <c r="O156" s="31">
        <v>2.3E-3</v>
      </c>
      <c r="P156" s="32">
        <v>131.40916254881853</v>
      </c>
      <c r="R156" s="31">
        <v>1.37E-2</v>
      </c>
      <c r="S156" s="32">
        <v>134.65201562085107</v>
      </c>
      <c r="U156" s="31"/>
      <c r="V156" s="32"/>
      <c r="X156" s="31">
        <v>4.2000000000000003E-2</v>
      </c>
      <c r="Y156" s="32">
        <v>163.61708703442071</v>
      </c>
      <c r="AA156" s="31">
        <v>1.14E-2</v>
      </c>
      <c r="AB156" s="32">
        <v>132.63116416000273</v>
      </c>
      <c r="AD156" s="31">
        <v>1.66E-2</v>
      </c>
      <c r="AE156" s="32">
        <v>128.57252577835555</v>
      </c>
      <c r="AG156" s="31"/>
      <c r="AH156" s="32"/>
      <c r="AJ156" s="31">
        <v>-1.54E-2</v>
      </c>
      <c r="AK156" s="32">
        <v>1481.7571140919406</v>
      </c>
    </row>
    <row r="157" spans="1:37" x14ac:dyDescent="0.2">
      <c r="A157" s="16">
        <f t="shared" si="2"/>
        <v>33908</v>
      </c>
      <c r="C157" s="31">
        <v>1.8700000000000001E-2</v>
      </c>
      <c r="D157" s="32">
        <v>155.05363768941262</v>
      </c>
      <c r="F157" s="31">
        <v>9.7999999999999997E-3</v>
      </c>
      <c r="G157" s="32">
        <v>114.97295688943854</v>
      </c>
      <c r="I157" s="31">
        <v>1.4999999999999999E-2</v>
      </c>
      <c r="J157" s="32">
        <v>162.59559680137562</v>
      </c>
      <c r="L157" s="31">
        <v>2.4899999999999999E-2</v>
      </c>
      <c r="M157" s="32">
        <v>145.52236170132724</v>
      </c>
      <c r="O157" s="31">
        <v>4.4999999999999997E-3</v>
      </c>
      <c r="P157" s="32">
        <v>132.0005037802882</v>
      </c>
      <c r="R157" s="31">
        <v>3.3E-3</v>
      </c>
      <c r="S157" s="32">
        <v>135.0963672723999</v>
      </c>
      <c r="U157" s="31"/>
      <c r="V157" s="32"/>
      <c r="X157" s="31">
        <v>6.6900000000000001E-2</v>
      </c>
      <c r="Y157" s="32">
        <v>174.56307015702345</v>
      </c>
      <c r="AA157" s="31">
        <v>1.6999999999999999E-3</v>
      </c>
      <c r="AB157" s="32">
        <v>132.85663713907473</v>
      </c>
      <c r="AD157" s="31">
        <v>1.1599999999999999E-2</v>
      </c>
      <c r="AE157" s="32">
        <v>130.06396707738449</v>
      </c>
      <c r="AG157" s="31"/>
      <c r="AH157" s="32"/>
      <c r="AJ157" s="31">
        <v>4.3E-3</v>
      </c>
      <c r="AK157" s="32">
        <v>1488.1286696825359</v>
      </c>
    </row>
    <row r="158" spans="1:37" x14ac:dyDescent="0.2">
      <c r="A158" s="16">
        <f t="shared" si="2"/>
        <v>33938</v>
      </c>
      <c r="C158" s="31">
        <v>2.46E-2</v>
      </c>
      <c r="D158" s="32">
        <v>158.86795717657216</v>
      </c>
      <c r="F158" s="31">
        <v>7.1000000000000004E-3</v>
      </c>
      <c r="G158" s="32">
        <v>115.78926488335357</v>
      </c>
      <c r="I158" s="31">
        <v>4.6699999999999998E-2</v>
      </c>
      <c r="J158" s="32">
        <v>170.18881117199984</v>
      </c>
      <c r="L158" s="31">
        <v>4.4999999999999998E-2</v>
      </c>
      <c r="M158" s="32">
        <v>152.07086797788696</v>
      </c>
      <c r="O158" s="31">
        <v>4.7999999999999996E-3</v>
      </c>
      <c r="P158" s="32">
        <v>132.63410619843356</v>
      </c>
      <c r="R158" s="31">
        <v>1.6199999999999999E-2</v>
      </c>
      <c r="S158" s="32">
        <v>137.28492842221277</v>
      </c>
      <c r="U158" s="31"/>
      <c r="V158" s="32"/>
      <c r="X158" s="31">
        <v>3.4599999999999999E-2</v>
      </c>
      <c r="Y158" s="32">
        <v>180.60295238445644</v>
      </c>
      <c r="AA158" s="31">
        <v>4.1000000000000003E-3</v>
      </c>
      <c r="AB158" s="32">
        <v>133.40134935134495</v>
      </c>
      <c r="AD158" s="31">
        <v>1.11E-2</v>
      </c>
      <c r="AE158" s="32">
        <v>131.50767711194348</v>
      </c>
      <c r="AG158" s="31"/>
      <c r="AH158" s="32"/>
      <c r="AJ158" s="31">
        <v>9.1000000000000004E-3</v>
      </c>
      <c r="AK158" s="32">
        <v>1501.6706405766472</v>
      </c>
    </row>
    <row r="159" spans="1:37" x14ac:dyDescent="0.2">
      <c r="A159" s="16">
        <f t="shared" si="2"/>
        <v>33969</v>
      </c>
      <c r="C159" s="31">
        <v>2.1899999999999999E-2</v>
      </c>
      <c r="D159" s="32">
        <v>162.3471654387391</v>
      </c>
      <c r="F159" s="31">
        <v>7.7000000000000002E-3</v>
      </c>
      <c r="G159" s="32">
        <v>116.68084222295539</v>
      </c>
      <c r="I159" s="31">
        <v>3.6700000000000003E-2</v>
      </c>
      <c r="J159" s="32">
        <v>176.43474054201224</v>
      </c>
      <c r="L159" s="31">
        <v>1.6899999999999998E-2</v>
      </c>
      <c r="M159" s="32">
        <v>154.64086564671325</v>
      </c>
      <c r="O159" s="31">
        <v>7.7999999999999996E-3</v>
      </c>
      <c r="P159" s="32">
        <v>133.66865222678135</v>
      </c>
      <c r="R159" s="31">
        <v>2.4199999999999999E-2</v>
      </c>
      <c r="S159" s="32">
        <v>140.60722369003031</v>
      </c>
      <c r="U159" s="31"/>
      <c r="V159" s="32"/>
      <c r="X159" s="31">
        <v>2.86E-2</v>
      </c>
      <c r="Y159" s="32">
        <v>185.7681968226519</v>
      </c>
      <c r="AA159" s="31">
        <v>2.35E-2</v>
      </c>
      <c r="AB159" s="32">
        <v>136.53628106110156</v>
      </c>
      <c r="AD159" s="31">
        <v>1.6799999999999999E-2</v>
      </c>
      <c r="AE159" s="32">
        <v>133.71700608742412</v>
      </c>
      <c r="AG159" s="31"/>
      <c r="AH159" s="32"/>
      <c r="AJ159" s="31">
        <v>-9.4999999999999998E-3</v>
      </c>
      <c r="AK159" s="32">
        <v>1487.4047694911692</v>
      </c>
    </row>
    <row r="160" spans="1:37" x14ac:dyDescent="0.2">
      <c r="A160" s="16">
        <f t="shared" si="2"/>
        <v>34000</v>
      </c>
      <c r="C160" s="31">
        <v>4.8000000000000001E-2</v>
      </c>
      <c r="D160" s="32">
        <v>170.13982937979858</v>
      </c>
      <c r="F160" s="31">
        <v>1.2999999999999999E-2</v>
      </c>
      <c r="G160" s="32">
        <v>118.1976931718538</v>
      </c>
      <c r="I160" s="31">
        <v>3.9699999999999999E-2</v>
      </c>
      <c r="J160" s="32">
        <v>183.43919974153013</v>
      </c>
      <c r="L160" s="31">
        <v>2.3699999999999999E-2</v>
      </c>
      <c r="M160" s="32">
        <v>158.30585416254036</v>
      </c>
      <c r="O160" s="31">
        <v>1.23E-2</v>
      </c>
      <c r="P160" s="32">
        <v>135.31277664917076</v>
      </c>
      <c r="R160" s="31">
        <v>4.3299999999999998E-2</v>
      </c>
      <c r="S160" s="32">
        <v>146.6955164758086</v>
      </c>
      <c r="U160" s="31"/>
      <c r="V160" s="32"/>
      <c r="X160" s="31">
        <v>2.0799999999999999E-2</v>
      </c>
      <c r="Y160" s="32">
        <v>189.63217531656304</v>
      </c>
      <c r="AA160" s="31">
        <v>4.3400000000000001E-2</v>
      </c>
      <c r="AB160" s="32">
        <v>142.46195565915338</v>
      </c>
      <c r="AD160" s="31">
        <v>1.15E-2</v>
      </c>
      <c r="AE160" s="32">
        <v>135.25475165742952</v>
      </c>
      <c r="AG160" s="31"/>
      <c r="AH160" s="32"/>
      <c r="AJ160" s="31">
        <v>-1.7399999999999999E-2</v>
      </c>
      <c r="AK160" s="32">
        <v>1461.523926502023</v>
      </c>
    </row>
    <row r="161" spans="1:37" x14ac:dyDescent="0.2">
      <c r="A161" s="16">
        <f t="shared" si="2"/>
        <v>34028</v>
      </c>
      <c r="C161" s="31">
        <v>1.2999999999999999E-2</v>
      </c>
      <c r="D161" s="32">
        <v>172.35164716173594</v>
      </c>
      <c r="F161" s="31">
        <v>0.01</v>
      </c>
      <c r="G161" s="32">
        <v>119.37967010357234</v>
      </c>
      <c r="I161" s="31">
        <v>3.5200000000000002E-2</v>
      </c>
      <c r="J161" s="32">
        <v>189.89625957243197</v>
      </c>
      <c r="L161" s="31">
        <v>6.1999999999999998E-3</v>
      </c>
      <c r="M161" s="32">
        <v>159.2873504583481</v>
      </c>
      <c r="O161" s="31">
        <v>8.9999999999999993E-3</v>
      </c>
      <c r="P161" s="32">
        <v>136.53059163901327</v>
      </c>
      <c r="R161" s="31">
        <v>1.6899999999999998E-2</v>
      </c>
      <c r="S161" s="32">
        <v>149.17467070424976</v>
      </c>
      <c r="U161" s="31"/>
      <c r="V161" s="32"/>
      <c r="X161" s="31">
        <v>2.5000000000000001E-2</v>
      </c>
      <c r="Y161" s="32">
        <v>194.3729796994771</v>
      </c>
      <c r="AA161" s="31">
        <v>1.67E-2</v>
      </c>
      <c r="AB161" s="32">
        <v>144.84107031866122</v>
      </c>
      <c r="AD161" s="31">
        <v>1.7899999999999999E-2</v>
      </c>
      <c r="AE161" s="32">
        <v>137.67581171209753</v>
      </c>
      <c r="AG161" s="31"/>
      <c r="AH161" s="32"/>
      <c r="AJ161" s="31">
        <v>5.28E-2</v>
      </c>
      <c r="AK161" s="32">
        <v>1538.6923898213297</v>
      </c>
    </row>
    <row r="162" spans="1:37" x14ac:dyDescent="0.2">
      <c r="A162" s="16">
        <f t="shared" si="2"/>
        <v>34059</v>
      </c>
      <c r="C162" s="31">
        <v>2.4299999999999999E-2</v>
      </c>
      <c r="D162" s="32">
        <v>176.53979218776612</v>
      </c>
      <c r="F162" s="31">
        <v>1.6400000000000001E-2</v>
      </c>
      <c r="G162" s="32">
        <v>121.33749669327092</v>
      </c>
      <c r="I162" s="31">
        <v>5.2600000000000001E-2</v>
      </c>
      <c r="J162" s="32">
        <v>199.8848028259419</v>
      </c>
      <c r="L162" s="31">
        <v>2.6200000000000001E-2</v>
      </c>
      <c r="M162" s="32">
        <v>163.46067904035681</v>
      </c>
      <c r="O162" s="31">
        <v>1.11E-2</v>
      </c>
      <c r="P162" s="32">
        <v>138.04608120620634</v>
      </c>
      <c r="R162" s="31">
        <v>3.4200000000000001E-2</v>
      </c>
      <c r="S162" s="32">
        <v>154.27644444233511</v>
      </c>
      <c r="U162" s="31"/>
      <c r="V162" s="32"/>
      <c r="X162" s="31">
        <v>1.9099999999999999E-2</v>
      </c>
      <c r="Y162" s="32">
        <v>198.0855036117371</v>
      </c>
      <c r="AA162" s="31">
        <v>1.52E-2</v>
      </c>
      <c r="AB162" s="32">
        <v>147.0426545875049</v>
      </c>
      <c r="AD162" s="31">
        <v>1.32E-2</v>
      </c>
      <c r="AE162" s="32">
        <v>139.49313242669723</v>
      </c>
      <c r="AG162" s="31"/>
      <c r="AH162" s="32"/>
      <c r="AJ162" s="31">
        <v>-1.9E-3</v>
      </c>
      <c r="AK162" s="32">
        <v>1535.7688742806693</v>
      </c>
    </row>
    <row r="163" spans="1:37" x14ac:dyDescent="0.2">
      <c r="A163" s="16">
        <f t="shared" si="2"/>
        <v>34089</v>
      </c>
      <c r="C163" s="31">
        <v>6.8999999999999999E-3</v>
      </c>
      <c r="D163" s="32">
        <v>177.75791675386171</v>
      </c>
      <c r="F163" s="31">
        <v>1.1299999999999999E-2</v>
      </c>
      <c r="G163" s="32">
        <v>122.70861040590489</v>
      </c>
      <c r="I163" s="31">
        <v>8.2000000000000007E-3</v>
      </c>
      <c r="J163" s="32">
        <v>201.52385820911462</v>
      </c>
      <c r="L163" s="31">
        <v>-6.7000000000000002E-3</v>
      </c>
      <c r="M163" s="32">
        <v>162.36549249078641</v>
      </c>
      <c r="O163" s="31">
        <v>7.0000000000000001E-3</v>
      </c>
      <c r="P163" s="32">
        <v>139.01240377464975</v>
      </c>
      <c r="R163" s="31">
        <v>1.43E-2</v>
      </c>
      <c r="S163" s="32">
        <v>156.48259759786049</v>
      </c>
      <c r="U163" s="31"/>
      <c r="V163" s="32"/>
      <c r="X163" s="31">
        <v>-2.8E-3</v>
      </c>
      <c r="Y163" s="32">
        <v>197.53086420162424</v>
      </c>
      <c r="AA163" s="31">
        <v>0.01</v>
      </c>
      <c r="AB163" s="32">
        <v>148.51308113337996</v>
      </c>
      <c r="AD163" s="31">
        <v>1.26E-2</v>
      </c>
      <c r="AE163" s="32">
        <v>141.25074589527361</v>
      </c>
      <c r="AG163" s="31"/>
      <c r="AH163" s="32"/>
      <c r="AJ163" s="31">
        <v>3.3300000000000003E-2</v>
      </c>
      <c r="AK163" s="32">
        <v>1586.9099777942156</v>
      </c>
    </row>
    <row r="164" spans="1:37" x14ac:dyDescent="0.2">
      <c r="A164" s="16">
        <f t="shared" si="2"/>
        <v>34120</v>
      </c>
      <c r="C164" s="31">
        <v>2.5100000000000001E-2</v>
      </c>
      <c r="D164" s="32">
        <v>182.21964046438362</v>
      </c>
      <c r="F164" s="31">
        <v>1.38E-2</v>
      </c>
      <c r="G164" s="32">
        <v>124.40198922950638</v>
      </c>
      <c r="I164" s="31">
        <v>2.18E-2</v>
      </c>
      <c r="J164" s="32">
        <v>205.91707831807332</v>
      </c>
      <c r="L164" s="31">
        <v>3.3099999999999997E-2</v>
      </c>
      <c r="M164" s="32">
        <v>167.73979029223142</v>
      </c>
      <c r="O164" s="31">
        <v>3.5000000000000001E-3</v>
      </c>
      <c r="P164" s="32">
        <v>139.49894718786103</v>
      </c>
      <c r="R164" s="31">
        <v>2.2800000000000001E-2</v>
      </c>
      <c r="S164" s="32">
        <v>160.05040082309171</v>
      </c>
      <c r="U164" s="31"/>
      <c r="V164" s="32"/>
      <c r="X164" s="31">
        <v>4.4200000000000003E-2</v>
      </c>
      <c r="Y164" s="32">
        <v>206.26172839933602</v>
      </c>
      <c r="AA164" s="31">
        <v>2.0400000000000001E-2</v>
      </c>
      <c r="AB164" s="32">
        <v>151.54274798850091</v>
      </c>
      <c r="AD164" s="31">
        <v>1.4E-2</v>
      </c>
      <c r="AE164" s="32">
        <v>143.22825633780744</v>
      </c>
      <c r="AG164" s="31"/>
      <c r="AH164" s="32"/>
      <c r="AJ164" s="31">
        <v>1.1000000000000001E-3</v>
      </c>
      <c r="AK164" s="32">
        <v>1588.6555787697894</v>
      </c>
    </row>
    <row r="165" spans="1:37" x14ac:dyDescent="0.2">
      <c r="A165" s="16">
        <f t="shared" si="2"/>
        <v>34150</v>
      </c>
      <c r="C165" s="31">
        <v>2.35E-2</v>
      </c>
      <c r="D165" s="32">
        <v>186.50180201529665</v>
      </c>
      <c r="F165" s="31">
        <v>1.38E-2</v>
      </c>
      <c r="G165" s="32">
        <v>126.11873668087358</v>
      </c>
      <c r="I165" s="31">
        <v>2.5000000000000001E-2</v>
      </c>
      <c r="J165" s="32">
        <v>211.06500527602515</v>
      </c>
      <c r="L165" s="31">
        <v>1.2E-2</v>
      </c>
      <c r="M165" s="32">
        <v>169.75266777573819</v>
      </c>
      <c r="O165" s="31">
        <v>0.01</v>
      </c>
      <c r="P165" s="32">
        <v>140.89393665973964</v>
      </c>
      <c r="R165" s="31">
        <v>2.0899999999999998E-2</v>
      </c>
      <c r="S165" s="32">
        <v>163.39545420029432</v>
      </c>
      <c r="U165" s="31"/>
      <c r="V165" s="32"/>
      <c r="X165" s="31">
        <v>5.91E-2</v>
      </c>
      <c r="Y165" s="32">
        <v>218.45179654773676</v>
      </c>
      <c r="AA165" s="31">
        <v>3.7999999999999999E-2</v>
      </c>
      <c r="AB165" s="32">
        <v>157.30137241206396</v>
      </c>
      <c r="AD165" s="31">
        <v>2.5999999999999999E-2</v>
      </c>
      <c r="AE165" s="32">
        <v>146.95219100259044</v>
      </c>
      <c r="AG165" s="31"/>
      <c r="AH165" s="32"/>
      <c r="AJ165" s="31">
        <v>1.8100000000000002E-2</v>
      </c>
      <c r="AK165" s="32">
        <v>1617.4102447455225</v>
      </c>
    </row>
    <row r="166" spans="1:37" x14ac:dyDescent="0.2">
      <c r="A166" s="16">
        <f t="shared" si="2"/>
        <v>34181</v>
      </c>
      <c r="C166" s="31">
        <v>1.9599999999999999E-2</v>
      </c>
      <c r="D166" s="32">
        <v>190.15723733479646</v>
      </c>
      <c r="F166" s="31">
        <v>1.4500000000000001E-2</v>
      </c>
      <c r="G166" s="32">
        <v>127.94745836274625</v>
      </c>
      <c r="I166" s="31">
        <v>-2.8999999999999998E-3</v>
      </c>
      <c r="J166" s="32">
        <v>210.45291676072466</v>
      </c>
      <c r="L166" s="31">
        <v>8.2000000000000007E-3</v>
      </c>
      <c r="M166" s="32">
        <v>171.14463965149923</v>
      </c>
      <c r="O166" s="31">
        <v>5.4999999999999997E-3</v>
      </c>
      <c r="P166" s="32">
        <v>141.66885331136822</v>
      </c>
      <c r="R166" s="31">
        <v>1.6199999999999999E-2</v>
      </c>
      <c r="S166" s="32">
        <v>166.04246055833909</v>
      </c>
      <c r="U166" s="31"/>
      <c r="V166" s="32"/>
      <c r="X166" s="31">
        <v>3.3000000000000002E-2</v>
      </c>
      <c r="Y166" s="32">
        <v>225.66070583381205</v>
      </c>
      <c r="AA166" s="31">
        <v>2.58E-2</v>
      </c>
      <c r="AB166" s="32">
        <v>161.35974782029521</v>
      </c>
      <c r="AD166" s="31">
        <v>2.3099999999999999E-2</v>
      </c>
      <c r="AE166" s="32">
        <v>150.34678661475027</v>
      </c>
      <c r="AG166" s="31"/>
      <c r="AH166" s="32"/>
      <c r="AJ166" s="31">
        <v>3.3599999999999998E-2</v>
      </c>
      <c r="AK166" s="32">
        <v>1671.7552289689722</v>
      </c>
    </row>
    <row r="167" spans="1:37" x14ac:dyDescent="0.2">
      <c r="A167" s="16">
        <f t="shared" si="2"/>
        <v>34212</v>
      </c>
      <c r="C167" s="31">
        <v>2.8500000000000001E-2</v>
      </c>
      <c r="D167" s="32">
        <v>195.57671859883817</v>
      </c>
      <c r="F167" s="31">
        <v>1.37E-2</v>
      </c>
      <c r="G167" s="32">
        <v>129.70033854231588</v>
      </c>
      <c r="I167" s="31">
        <v>3.5900000000000001E-2</v>
      </c>
      <c r="J167" s="32">
        <v>218.00817647243468</v>
      </c>
      <c r="L167" s="31">
        <v>3.7100000000000001E-2</v>
      </c>
      <c r="M167" s="32">
        <v>177.49410578256985</v>
      </c>
      <c r="O167" s="31">
        <v>2.3999999999999998E-3</v>
      </c>
      <c r="P167" s="32">
        <v>142.00885855931551</v>
      </c>
      <c r="R167" s="31">
        <v>1.8599999999999998E-2</v>
      </c>
      <c r="S167" s="32">
        <v>169.13085032472418</v>
      </c>
      <c r="U167" s="31"/>
      <c r="V167" s="32"/>
      <c r="X167" s="31">
        <v>4.19E-2</v>
      </c>
      <c r="Y167" s="32">
        <v>235.11588940824879</v>
      </c>
      <c r="AA167" s="31">
        <v>1.18E-2</v>
      </c>
      <c r="AB167" s="32">
        <v>163.26379284457471</v>
      </c>
      <c r="AD167" s="31">
        <v>2.4299999999999999E-2</v>
      </c>
      <c r="AE167" s="32">
        <v>154.00021352948869</v>
      </c>
      <c r="AG167" s="31"/>
      <c r="AH167" s="32"/>
      <c r="AJ167" s="31">
        <v>-2.0899999999999998E-2</v>
      </c>
      <c r="AK167" s="32">
        <v>1636.8155446835206</v>
      </c>
    </row>
    <row r="168" spans="1:37" x14ac:dyDescent="0.2">
      <c r="A168" s="16">
        <f t="shared" si="2"/>
        <v>34242</v>
      </c>
      <c r="C168" s="31">
        <v>1.43E-2</v>
      </c>
      <c r="D168" s="32">
        <v>198.37346567480157</v>
      </c>
      <c r="F168" s="31">
        <v>1.06E-2</v>
      </c>
      <c r="G168" s="32">
        <v>131.07516213086441</v>
      </c>
      <c r="I168" s="31">
        <v>1.4200000000000001E-2</v>
      </c>
      <c r="J168" s="32">
        <v>221.10389257834325</v>
      </c>
      <c r="L168" s="31">
        <v>1.44E-2</v>
      </c>
      <c r="M168" s="32">
        <v>180.05002090583884</v>
      </c>
      <c r="O168" s="31">
        <v>1.4200000000000001E-2</v>
      </c>
      <c r="P168" s="32">
        <v>144.02538435085779</v>
      </c>
      <c r="R168" s="31">
        <v>7.4999999999999997E-3</v>
      </c>
      <c r="S168" s="32">
        <v>170.39933170215963</v>
      </c>
      <c r="U168" s="31"/>
      <c r="V168" s="32"/>
      <c r="X168" s="31">
        <v>-2.5000000000000001E-3</v>
      </c>
      <c r="Y168" s="32">
        <v>234.52809968472818</v>
      </c>
      <c r="AA168" s="31">
        <v>7.6E-3</v>
      </c>
      <c r="AB168" s="32">
        <v>164.50459767019348</v>
      </c>
      <c r="AD168" s="31">
        <v>3.7000000000000002E-3</v>
      </c>
      <c r="AE168" s="32">
        <v>154.57001431954779</v>
      </c>
      <c r="AG168" s="31"/>
      <c r="AH168" s="32"/>
      <c r="AJ168" s="31">
        <v>-5.0000000000000001E-3</v>
      </c>
      <c r="AK168" s="32">
        <v>1628.6314669601029</v>
      </c>
    </row>
    <row r="169" spans="1:37" x14ac:dyDescent="0.2">
      <c r="A169" s="16">
        <f t="shared" si="2"/>
        <v>34273</v>
      </c>
      <c r="C169" s="31">
        <v>2.69E-2</v>
      </c>
      <c r="D169" s="32">
        <v>203.70971190145372</v>
      </c>
      <c r="F169" s="31">
        <v>1.43E-2</v>
      </c>
      <c r="G169" s="32">
        <v>132.94953694933577</v>
      </c>
      <c r="I169" s="31">
        <v>2.1600000000000001E-2</v>
      </c>
      <c r="J169" s="32">
        <v>225.87973665803548</v>
      </c>
      <c r="L169" s="31">
        <v>2.58E-2</v>
      </c>
      <c r="M169" s="32">
        <v>184.69531144520948</v>
      </c>
      <c r="O169" s="31">
        <v>6.1999999999999998E-3</v>
      </c>
      <c r="P169" s="32">
        <v>144.9183417338331</v>
      </c>
      <c r="R169" s="31">
        <v>1.52E-2</v>
      </c>
      <c r="S169" s="32">
        <v>172.98940154403246</v>
      </c>
      <c r="U169" s="31"/>
      <c r="V169" s="32"/>
      <c r="X169" s="31">
        <v>3.6799999999999999E-2</v>
      </c>
      <c r="Y169" s="32">
        <v>243.15873375312617</v>
      </c>
      <c r="AA169" s="31">
        <v>1.8100000000000002E-2</v>
      </c>
      <c r="AB169" s="32">
        <v>167.48213088802399</v>
      </c>
      <c r="AD169" s="31">
        <v>2.0299999999999999E-2</v>
      </c>
      <c r="AE169" s="32">
        <v>157.70778561023462</v>
      </c>
      <c r="AG169" s="31"/>
      <c r="AH169" s="32"/>
      <c r="AJ169" s="31">
        <v>-2.3999999999999998E-3</v>
      </c>
      <c r="AK169" s="32">
        <v>1624.7227514393987</v>
      </c>
    </row>
    <row r="170" spans="1:37" x14ac:dyDescent="0.2">
      <c r="A170" s="16">
        <f t="shared" si="2"/>
        <v>34303</v>
      </c>
      <c r="C170" s="31">
        <v>2.0999999999999999E-3</v>
      </c>
      <c r="D170" s="32">
        <v>204.13750229644677</v>
      </c>
      <c r="F170" s="31">
        <v>9.7000000000000003E-3</v>
      </c>
      <c r="G170" s="32">
        <v>134.23914745774434</v>
      </c>
      <c r="I170" s="31">
        <v>3.7000000000000002E-3</v>
      </c>
      <c r="J170" s="32">
        <v>226.71549168367022</v>
      </c>
      <c r="L170" s="31">
        <v>-6.0000000000000001E-3</v>
      </c>
      <c r="M170" s="32">
        <v>183.58713957653822</v>
      </c>
      <c r="O170" s="31">
        <v>4.4999999999999997E-3</v>
      </c>
      <c r="P170" s="32">
        <v>145.57047427163533</v>
      </c>
      <c r="R170" s="31">
        <v>5.7000000000000002E-3</v>
      </c>
      <c r="S170" s="32">
        <v>173.97544113283345</v>
      </c>
      <c r="U170" s="31"/>
      <c r="V170" s="32"/>
      <c r="X170" s="31">
        <v>-8.9999999999999993E-3</v>
      </c>
      <c r="Y170" s="32">
        <v>240.97030514934804</v>
      </c>
      <c r="AA170" s="31">
        <v>1.11E-2</v>
      </c>
      <c r="AB170" s="32">
        <v>169.34118254088108</v>
      </c>
      <c r="AD170" s="31">
        <v>2.3E-3</v>
      </c>
      <c r="AE170" s="32">
        <v>158.07051351713815</v>
      </c>
      <c r="AG170" s="31"/>
      <c r="AH170" s="32"/>
      <c r="AJ170" s="31">
        <v>-2.5999999999999999E-3</v>
      </c>
      <c r="AK170" s="32">
        <v>1620.4984722856561</v>
      </c>
    </row>
    <row r="171" spans="1:37" x14ac:dyDescent="0.2">
      <c r="A171" s="16">
        <f t="shared" si="2"/>
        <v>34334</v>
      </c>
      <c r="C171" s="31">
        <v>3.6200000000000003E-2</v>
      </c>
      <c r="D171" s="32">
        <v>211.52727987957815</v>
      </c>
      <c r="F171" s="31">
        <v>1.3100000000000001E-2</v>
      </c>
      <c r="G171" s="32">
        <v>135.99768028944081</v>
      </c>
      <c r="I171" s="31">
        <v>2.1399999999999999E-2</v>
      </c>
      <c r="J171" s="32">
        <v>231.56720320570079</v>
      </c>
      <c r="L171" s="31">
        <v>2.3900000000000001E-2</v>
      </c>
      <c r="M171" s="32">
        <v>187.97487221241749</v>
      </c>
      <c r="O171" s="31">
        <v>7.6E-3</v>
      </c>
      <c r="P171" s="32">
        <v>146.67680987609978</v>
      </c>
      <c r="R171" s="31">
        <v>2.2100000000000002E-2</v>
      </c>
      <c r="S171" s="32">
        <v>177.82029838186907</v>
      </c>
      <c r="U171" s="31"/>
      <c r="V171" s="32"/>
      <c r="X171" s="31">
        <v>8.6099999999999996E-2</v>
      </c>
      <c r="Y171" s="32">
        <v>261.71784842270694</v>
      </c>
      <c r="AA171" s="31">
        <v>1.9E-2</v>
      </c>
      <c r="AB171" s="32">
        <v>172.55866500915781</v>
      </c>
      <c r="AD171" s="31">
        <v>4.3299999999999998E-2</v>
      </c>
      <c r="AE171" s="32">
        <v>164.91496675243022</v>
      </c>
      <c r="AG171" s="31"/>
      <c r="AH171" s="32"/>
      <c r="AJ171" s="31">
        <v>2.6499999999999999E-2</v>
      </c>
      <c r="AK171" s="32">
        <v>1663.441681801226</v>
      </c>
    </row>
    <row r="172" spans="1:37" x14ac:dyDescent="0.2">
      <c r="A172" s="16">
        <f t="shared" si="2"/>
        <v>34365</v>
      </c>
      <c r="C172" s="31">
        <v>2.3099999999999999E-2</v>
      </c>
      <c r="D172" s="32">
        <v>216.41356004479638</v>
      </c>
      <c r="F172" s="31">
        <v>1.2200000000000001E-2</v>
      </c>
      <c r="G172" s="32">
        <v>137.65685198897199</v>
      </c>
      <c r="I172" s="31">
        <v>2.1999999999999999E-2</v>
      </c>
      <c r="J172" s="32">
        <v>236.66168167622621</v>
      </c>
      <c r="L172" s="31">
        <v>2.3099999999999999E-2</v>
      </c>
      <c r="M172" s="32">
        <v>192.31709176052431</v>
      </c>
      <c r="O172" s="31">
        <v>8.5000000000000006E-3</v>
      </c>
      <c r="P172" s="32">
        <v>147.92356276004662</v>
      </c>
      <c r="R172" s="31">
        <v>2.81E-2</v>
      </c>
      <c r="S172" s="32">
        <v>182.81704876639958</v>
      </c>
      <c r="U172" s="31"/>
      <c r="V172" s="32"/>
      <c r="X172" s="31">
        <v>1.54E-2</v>
      </c>
      <c r="Y172" s="32">
        <v>265.74830328841665</v>
      </c>
      <c r="AA172" s="31">
        <v>2.6200000000000001E-2</v>
      </c>
      <c r="AB172" s="32">
        <v>177.07970203239773</v>
      </c>
      <c r="AD172" s="31">
        <v>1.55E-2</v>
      </c>
      <c r="AE172" s="32">
        <v>167.4711487370929</v>
      </c>
      <c r="AG172" s="31"/>
      <c r="AH172" s="32"/>
      <c r="AJ172" s="31">
        <v>-1.6999999999999999E-3</v>
      </c>
      <c r="AK172" s="32">
        <v>1660.6138309421638</v>
      </c>
    </row>
    <row r="173" spans="1:37" x14ac:dyDescent="0.2">
      <c r="A173" s="16">
        <f t="shared" si="2"/>
        <v>34393</v>
      </c>
      <c r="C173" s="31">
        <v>-7.4000000000000003E-3</v>
      </c>
      <c r="D173" s="32">
        <v>214.8120997004649</v>
      </c>
      <c r="F173" s="31">
        <v>1.1999999999999999E-3</v>
      </c>
      <c r="G173" s="32">
        <v>137.82204021135877</v>
      </c>
      <c r="I173" s="31">
        <v>-2.9999999999999997E-4</v>
      </c>
      <c r="J173" s="32">
        <v>236.59068317172336</v>
      </c>
      <c r="L173" s="31">
        <v>-4.7000000000000002E-3</v>
      </c>
      <c r="M173" s="32">
        <v>191.41320142924982</v>
      </c>
      <c r="O173" s="31">
        <v>6.6E-3</v>
      </c>
      <c r="P173" s="32">
        <v>148.89985827426293</v>
      </c>
      <c r="R173" s="31">
        <v>-1.4E-3</v>
      </c>
      <c r="S173" s="32">
        <v>182.56110489812662</v>
      </c>
      <c r="U173" s="31"/>
      <c r="V173" s="32"/>
      <c r="X173" s="31">
        <v>-5.3600000000000002E-2</v>
      </c>
      <c r="Y173" s="32">
        <v>251.50419423215752</v>
      </c>
      <c r="AA173" s="31">
        <v>-7.4999999999999997E-3</v>
      </c>
      <c r="AB173" s="32">
        <v>175.75160426715476</v>
      </c>
      <c r="AD173" s="31">
        <v>-2.23E-2</v>
      </c>
      <c r="AE173" s="32">
        <v>163.73654212025573</v>
      </c>
      <c r="AG173" s="31"/>
      <c r="AH173" s="32"/>
      <c r="AJ173" s="31">
        <v>-1.06E-2</v>
      </c>
      <c r="AK173" s="32">
        <v>1643.0113243341768</v>
      </c>
    </row>
    <row r="174" spans="1:37" x14ac:dyDescent="0.2">
      <c r="A174" s="16">
        <f t="shared" si="2"/>
        <v>34424</v>
      </c>
      <c r="C174" s="31">
        <v>-1.8700000000000001E-2</v>
      </c>
      <c r="D174" s="32">
        <v>210.7951134360662</v>
      </c>
      <c r="F174" s="31">
        <v>-1.5599999999999999E-2</v>
      </c>
      <c r="G174" s="32">
        <v>135.67201638406158</v>
      </c>
      <c r="I174" s="31">
        <v>-1.35E-2</v>
      </c>
      <c r="J174" s="32">
        <v>233.39670894890511</v>
      </c>
      <c r="L174" s="31">
        <v>-2.1499999999999998E-2</v>
      </c>
      <c r="M174" s="32">
        <v>187.29781759852096</v>
      </c>
      <c r="O174" s="31">
        <v>2.7000000000000001E-3</v>
      </c>
      <c r="P174" s="32">
        <v>149.30188789160343</v>
      </c>
      <c r="R174" s="31">
        <v>-1.1000000000000001E-3</v>
      </c>
      <c r="S174" s="32">
        <v>182.36028768273869</v>
      </c>
      <c r="U174" s="31"/>
      <c r="V174" s="32"/>
      <c r="X174" s="31">
        <v>-3.0200000000000001E-2</v>
      </c>
      <c r="Y174" s="32">
        <v>243.90876756634637</v>
      </c>
      <c r="AA174" s="31">
        <v>-5.1999999999999998E-3</v>
      </c>
      <c r="AB174" s="32">
        <v>174.83769592496557</v>
      </c>
      <c r="AD174" s="31">
        <v>-2.7300000000000001E-2</v>
      </c>
      <c r="AE174" s="32">
        <v>159.26653452037274</v>
      </c>
      <c r="AG174" s="31"/>
      <c r="AH174" s="32"/>
      <c r="AJ174" s="31">
        <v>2.53E-2</v>
      </c>
      <c r="AK174" s="32">
        <v>1684.5795108398318</v>
      </c>
    </row>
    <row r="175" spans="1:37" x14ac:dyDescent="0.2">
      <c r="A175" s="16">
        <f t="shared" si="2"/>
        <v>34454</v>
      </c>
      <c r="C175" s="31">
        <v>-5.1999999999999998E-3</v>
      </c>
      <c r="D175" s="32">
        <v>209.69897884619866</v>
      </c>
      <c r="F175" s="31">
        <v>-1.06E-2</v>
      </c>
      <c r="G175" s="32">
        <v>134.23389301039052</v>
      </c>
      <c r="I175" s="31">
        <v>-6.6E-3</v>
      </c>
      <c r="J175" s="32">
        <v>231.85629066984234</v>
      </c>
      <c r="L175" s="31">
        <v>2.8E-3</v>
      </c>
      <c r="M175" s="32">
        <v>187.82225148779682</v>
      </c>
      <c r="O175" s="31">
        <v>1.1999999999999999E-3</v>
      </c>
      <c r="P175" s="32">
        <v>149.48105015707335</v>
      </c>
      <c r="R175" s="31">
        <v>-4.5999999999999999E-3</v>
      </c>
      <c r="S175" s="32">
        <v>181.52143035939807</v>
      </c>
      <c r="U175" s="31"/>
      <c r="V175" s="32"/>
      <c r="X175" s="31">
        <v>1E-3</v>
      </c>
      <c r="Y175" s="32">
        <v>244.15267633391269</v>
      </c>
      <c r="AA175" s="31">
        <v>-8.6999999999999994E-3</v>
      </c>
      <c r="AB175" s="32">
        <v>173.31660797041837</v>
      </c>
      <c r="AD175" s="31">
        <v>-1.29E-2</v>
      </c>
      <c r="AE175" s="32">
        <v>157.21199622505992</v>
      </c>
      <c r="AG175" s="31"/>
      <c r="AH175" s="32"/>
      <c r="AJ175" s="31">
        <v>-1.7899999999999999E-2</v>
      </c>
      <c r="AK175" s="32">
        <v>1654.4255375957987</v>
      </c>
    </row>
    <row r="176" spans="1:37" x14ac:dyDescent="0.2">
      <c r="A176" s="16">
        <f t="shared" si="2"/>
        <v>34485</v>
      </c>
      <c r="C176" s="31">
        <v>5.4999999999999997E-3</v>
      </c>
      <c r="D176" s="32">
        <v>210.85232322985277</v>
      </c>
      <c r="F176" s="31">
        <v>2E-3</v>
      </c>
      <c r="G176" s="32">
        <v>134.5023607964113</v>
      </c>
      <c r="I176" s="31">
        <v>-5.0000000000000001E-4</v>
      </c>
      <c r="J176" s="32">
        <v>231.74036252450742</v>
      </c>
      <c r="L176" s="31">
        <v>2.8E-3</v>
      </c>
      <c r="M176" s="32">
        <v>188.34815379196263</v>
      </c>
      <c r="O176" s="31">
        <v>5.0000000000000001E-4</v>
      </c>
      <c r="P176" s="32">
        <v>149.55579068215189</v>
      </c>
      <c r="R176" s="31">
        <v>1.6000000000000001E-3</v>
      </c>
      <c r="S176" s="32">
        <v>181.81186464797312</v>
      </c>
      <c r="U176" s="31"/>
      <c r="V176" s="32"/>
      <c r="X176" s="31">
        <v>1.35E-2</v>
      </c>
      <c r="Y176" s="32">
        <v>247.44873746442053</v>
      </c>
      <c r="AA176" s="31">
        <v>5.1000000000000004E-3</v>
      </c>
      <c r="AB176" s="32">
        <v>174.20052267106752</v>
      </c>
      <c r="AD176" s="31">
        <v>3.8999999999999998E-3</v>
      </c>
      <c r="AE176" s="32">
        <v>157.82512301033765</v>
      </c>
      <c r="AG176" s="31"/>
      <c r="AH176" s="32"/>
      <c r="AJ176" s="31">
        <v>1.9E-2</v>
      </c>
      <c r="AK176" s="32">
        <v>1685.8596228101187</v>
      </c>
    </row>
    <row r="177" spans="1:37" x14ac:dyDescent="0.2">
      <c r="A177" s="16">
        <f t="shared" si="2"/>
        <v>34515</v>
      </c>
      <c r="C177" s="31">
        <v>-2.5999999999999999E-3</v>
      </c>
      <c r="D177" s="32">
        <v>210.30410718945515</v>
      </c>
      <c r="F177" s="31">
        <v>9.1000000000000004E-3</v>
      </c>
      <c r="G177" s="32">
        <v>135.72633227965866</v>
      </c>
      <c r="I177" s="31">
        <v>-1.6899999999999998E-2</v>
      </c>
      <c r="J177" s="32">
        <v>227.82395039784325</v>
      </c>
      <c r="L177" s="31">
        <v>-5.1000000000000004E-3</v>
      </c>
      <c r="M177" s="32">
        <v>187.38757820762362</v>
      </c>
      <c r="O177" s="31">
        <v>4.3E-3</v>
      </c>
      <c r="P177" s="32">
        <v>150.19888058208514</v>
      </c>
      <c r="R177" s="31">
        <v>-4.1999999999999997E-3</v>
      </c>
      <c r="S177" s="32">
        <v>181.04825481645165</v>
      </c>
      <c r="U177" s="31"/>
      <c r="V177" s="32"/>
      <c r="X177" s="31">
        <v>-1.11E-2</v>
      </c>
      <c r="Y177" s="32">
        <v>244.70205647856545</v>
      </c>
      <c r="AA177" s="31">
        <v>3.3999999999999998E-3</v>
      </c>
      <c r="AB177" s="32">
        <v>174.79280444814916</v>
      </c>
      <c r="AD177" s="31">
        <v>2.8999999999999998E-3</v>
      </c>
      <c r="AE177" s="32">
        <v>158.28281586706763</v>
      </c>
      <c r="AG177" s="31"/>
      <c r="AH177" s="32"/>
      <c r="AJ177" s="31">
        <v>2.5600000000000001E-2</v>
      </c>
      <c r="AK177" s="32">
        <v>1729.0176291540579</v>
      </c>
    </row>
    <row r="178" spans="1:37" x14ac:dyDescent="0.2">
      <c r="A178" s="16">
        <f t="shared" si="2"/>
        <v>34546</v>
      </c>
      <c r="C178" s="31">
        <v>1.46E-2</v>
      </c>
      <c r="D178" s="32">
        <v>213.37454715442118</v>
      </c>
      <c r="F178" s="31">
        <v>1.32E-2</v>
      </c>
      <c r="G178" s="32">
        <v>137.51791986575017</v>
      </c>
      <c r="I178" s="31">
        <v>1.0800000000000001E-2</v>
      </c>
      <c r="J178" s="32">
        <v>230.28444906213994</v>
      </c>
      <c r="L178" s="31">
        <v>1.35E-2</v>
      </c>
      <c r="M178" s="32">
        <v>189.91731051342654</v>
      </c>
      <c r="O178" s="31">
        <v>8.0000000000000002E-3</v>
      </c>
      <c r="P178" s="32">
        <v>151.40047162674182</v>
      </c>
      <c r="R178" s="31">
        <v>1.5599999999999999E-2</v>
      </c>
      <c r="S178" s="32">
        <v>183.87260759158829</v>
      </c>
      <c r="U178" s="31"/>
      <c r="V178" s="32"/>
      <c r="X178" s="31">
        <v>2.5999999999999999E-3</v>
      </c>
      <c r="Y178" s="32">
        <v>245.33828182540969</v>
      </c>
      <c r="AA178" s="31">
        <v>1.2200000000000001E-2</v>
      </c>
      <c r="AB178" s="32">
        <v>176.92527666241656</v>
      </c>
      <c r="AD178" s="31">
        <v>4.4999999999999997E-3</v>
      </c>
      <c r="AE178" s="32">
        <v>158.99508853846942</v>
      </c>
      <c r="AG178" s="31"/>
      <c r="AH178" s="32"/>
      <c r="AJ178" s="31">
        <v>-1.41E-2</v>
      </c>
      <c r="AK178" s="32">
        <v>1704.6384805829857</v>
      </c>
    </row>
    <row r="179" spans="1:37" x14ac:dyDescent="0.2">
      <c r="A179" s="16">
        <f t="shared" si="2"/>
        <v>34577</v>
      </c>
      <c r="C179" s="31">
        <v>3.7999999999999999E-2</v>
      </c>
      <c r="D179" s="32">
        <v>221.48277994628918</v>
      </c>
      <c r="F179" s="31">
        <v>8.6999999999999994E-3</v>
      </c>
      <c r="G179" s="32">
        <v>138.7143257685822</v>
      </c>
      <c r="I179" s="31">
        <v>7.6E-3</v>
      </c>
      <c r="J179" s="32">
        <v>232.03461087501222</v>
      </c>
      <c r="L179" s="31">
        <v>2.4400000000000002E-2</v>
      </c>
      <c r="M179" s="32">
        <v>194.55129288995414</v>
      </c>
      <c r="O179" s="31">
        <v>2.8E-3</v>
      </c>
      <c r="P179" s="32">
        <v>151.82439294729667</v>
      </c>
      <c r="R179" s="31">
        <v>1.6899999999999998E-2</v>
      </c>
      <c r="S179" s="32">
        <v>186.98005465988612</v>
      </c>
      <c r="U179" s="31"/>
      <c r="V179" s="32"/>
      <c r="X179" s="31">
        <v>2.46E-2</v>
      </c>
      <c r="Y179" s="32">
        <v>251.37360355831476</v>
      </c>
      <c r="AA179" s="31">
        <v>1.61E-2</v>
      </c>
      <c r="AB179" s="32">
        <v>179.77377361668147</v>
      </c>
      <c r="AD179" s="31">
        <v>9.2999999999999992E-3</v>
      </c>
      <c r="AE179" s="32">
        <v>160.47374286187718</v>
      </c>
      <c r="AG179" s="31"/>
      <c r="AH179" s="32"/>
      <c r="AJ179" s="31">
        <v>-3.04E-2</v>
      </c>
      <c r="AK179" s="32">
        <v>1652.817470773263</v>
      </c>
    </row>
    <row r="180" spans="1:37" x14ac:dyDescent="0.2">
      <c r="A180" s="16">
        <f t="shared" si="2"/>
        <v>34607</v>
      </c>
      <c r="C180" s="31">
        <v>4.8999999999999998E-3</v>
      </c>
      <c r="D180" s="32">
        <v>222.56804556802598</v>
      </c>
      <c r="F180" s="31">
        <v>2.0999999999999999E-3</v>
      </c>
      <c r="G180" s="32">
        <v>139.00562585269623</v>
      </c>
      <c r="I180" s="31">
        <v>-1.09E-2</v>
      </c>
      <c r="J180" s="32">
        <v>229.50543361647459</v>
      </c>
      <c r="L180" s="31">
        <v>5.5999999999999999E-3</v>
      </c>
      <c r="M180" s="32">
        <v>195.6407801301379</v>
      </c>
      <c r="O180" s="31">
        <v>2E-3</v>
      </c>
      <c r="P180" s="32">
        <v>152.12804173319125</v>
      </c>
      <c r="R180" s="31">
        <v>4.8999999999999998E-3</v>
      </c>
      <c r="S180" s="32">
        <v>187.89625692771955</v>
      </c>
      <c r="U180" s="31"/>
      <c r="V180" s="32"/>
      <c r="X180" s="31">
        <v>4.1000000000000003E-3</v>
      </c>
      <c r="Y180" s="32">
        <v>252.40423533290385</v>
      </c>
      <c r="AA180" s="31">
        <v>7.9000000000000008E-3</v>
      </c>
      <c r="AB180" s="32">
        <v>181.19398642825325</v>
      </c>
      <c r="AD180" s="31">
        <v>6.4000000000000003E-3</v>
      </c>
      <c r="AE180" s="32">
        <v>161.5007748161932</v>
      </c>
      <c r="AG180" s="31"/>
      <c r="AH180" s="32"/>
      <c r="AJ180" s="31">
        <v>1.11E-2</v>
      </c>
      <c r="AK180" s="32">
        <v>1671.1637446988464</v>
      </c>
    </row>
    <row r="181" spans="1:37" x14ac:dyDescent="0.2">
      <c r="A181" s="16">
        <f t="shared" si="2"/>
        <v>34638</v>
      </c>
      <c r="C181" s="31">
        <v>6.9999999999999999E-4</v>
      </c>
      <c r="D181" s="32">
        <v>222.72384319992358</v>
      </c>
      <c r="F181" s="31">
        <v>2E-3</v>
      </c>
      <c r="G181" s="32">
        <v>139.28363710440161</v>
      </c>
      <c r="I181" s="31">
        <v>6.1999999999999998E-3</v>
      </c>
      <c r="J181" s="32">
        <v>230.92836730489674</v>
      </c>
      <c r="L181" s="31">
        <v>6.4999999999999997E-3</v>
      </c>
      <c r="M181" s="32">
        <v>196.9124452009838</v>
      </c>
      <c r="O181" s="31">
        <v>2E-3</v>
      </c>
      <c r="P181" s="32">
        <v>152.43229781665764</v>
      </c>
      <c r="R181" s="31">
        <v>-8.5000000000000006E-3</v>
      </c>
      <c r="S181" s="32">
        <v>186.29913874383394</v>
      </c>
      <c r="U181" s="31"/>
      <c r="V181" s="32"/>
      <c r="X181" s="31">
        <v>-4.3E-3</v>
      </c>
      <c r="Y181" s="32">
        <v>251.31889712097237</v>
      </c>
      <c r="AA181" s="31">
        <v>2E-3</v>
      </c>
      <c r="AB181" s="32">
        <v>181.55637440110976</v>
      </c>
      <c r="AD181" s="31">
        <v>-0.01</v>
      </c>
      <c r="AE181" s="32">
        <v>159.88576706803127</v>
      </c>
      <c r="AG181" s="31"/>
      <c r="AH181" s="32"/>
      <c r="AJ181" s="31">
        <v>2.8999999999999998E-3</v>
      </c>
      <c r="AK181" s="32">
        <v>1676.0101195584728</v>
      </c>
    </row>
    <row r="182" spans="1:37" x14ac:dyDescent="0.2">
      <c r="A182" s="16">
        <f t="shared" si="2"/>
        <v>34668</v>
      </c>
      <c r="C182" s="31">
        <v>-1.43E-2</v>
      </c>
      <c r="D182" s="32">
        <v>219.53889224216468</v>
      </c>
      <c r="F182" s="31">
        <v>2.2000000000000001E-3</v>
      </c>
      <c r="G182" s="32">
        <v>139.5900611060313</v>
      </c>
      <c r="I182" s="31">
        <v>-4.2200000000000001E-2</v>
      </c>
      <c r="J182" s="32">
        <v>221.18319020463008</v>
      </c>
      <c r="L182" s="31">
        <v>-1.8599999999999998E-2</v>
      </c>
      <c r="M182" s="32">
        <v>193.24987372024552</v>
      </c>
      <c r="O182" s="31">
        <v>1.8E-3</v>
      </c>
      <c r="P182" s="32">
        <v>152.70667595272764</v>
      </c>
      <c r="R182" s="31">
        <v>-1.15E-2</v>
      </c>
      <c r="S182" s="32">
        <v>184.15669864827984</v>
      </c>
      <c r="U182" s="31"/>
      <c r="V182" s="32"/>
      <c r="X182" s="31">
        <v>-9.5999999999999992E-3</v>
      </c>
      <c r="Y182" s="32">
        <v>248.90623570861101</v>
      </c>
      <c r="AA182" s="31">
        <v>-6.1999999999999998E-3</v>
      </c>
      <c r="AB182" s="32">
        <v>180.43072487982289</v>
      </c>
      <c r="AD182" s="31">
        <v>-1.04E-2</v>
      </c>
      <c r="AE182" s="32">
        <v>158.22295509052375</v>
      </c>
      <c r="AG182" s="31"/>
      <c r="AH182" s="32"/>
      <c r="AJ182" s="31">
        <v>2.24E-2</v>
      </c>
      <c r="AK182" s="32">
        <v>1713.5527462365826</v>
      </c>
    </row>
    <row r="183" spans="1:37" x14ac:dyDescent="0.2">
      <c r="A183" s="16">
        <f t="shared" si="2"/>
        <v>34699</v>
      </c>
      <c r="C183" s="31">
        <v>-2.5000000000000001E-3</v>
      </c>
      <c r="D183" s="32">
        <v>218.99004501155929</v>
      </c>
      <c r="F183" s="31">
        <v>-4.3E-3</v>
      </c>
      <c r="G183" s="32">
        <v>138.98982384327536</v>
      </c>
      <c r="I183" s="31">
        <v>1.9E-3</v>
      </c>
      <c r="J183" s="32">
        <v>221.60343826601888</v>
      </c>
      <c r="L183" s="31">
        <v>5.5999999999999999E-3</v>
      </c>
      <c r="M183" s="32">
        <v>194.33207301307891</v>
      </c>
      <c r="O183" s="31">
        <v>9.7000000000000003E-3</v>
      </c>
      <c r="P183" s="32">
        <v>154.1879307094691</v>
      </c>
      <c r="R183" s="31">
        <v>6.9999999999999999E-4</v>
      </c>
      <c r="S183" s="32">
        <v>184.28560833733363</v>
      </c>
      <c r="U183" s="31"/>
      <c r="V183" s="32"/>
      <c r="X183" s="31">
        <v>-1.6000000000000001E-3</v>
      </c>
      <c r="Y183" s="32">
        <v>248.50798573147722</v>
      </c>
      <c r="AA183" s="31">
        <v>6.4000000000000003E-3</v>
      </c>
      <c r="AB183" s="32">
        <v>181.58548151905376</v>
      </c>
      <c r="AD183" s="31">
        <v>-4.0000000000000001E-3</v>
      </c>
      <c r="AE183" s="32">
        <v>157.59006327016166</v>
      </c>
      <c r="AG183" s="31"/>
      <c r="AH183" s="32"/>
      <c r="AJ183" s="31">
        <v>-2.5999999999999999E-3</v>
      </c>
      <c r="AK183" s="32">
        <v>1709.0975090963675</v>
      </c>
    </row>
    <row r="184" spans="1:37" x14ac:dyDescent="0.2">
      <c r="A184" s="16">
        <f t="shared" si="2"/>
        <v>34730</v>
      </c>
      <c r="C184" s="31">
        <v>-1.1000000000000001E-3</v>
      </c>
      <c r="D184" s="32">
        <v>218.74915596204659</v>
      </c>
      <c r="F184" s="31">
        <v>5.4999999999999997E-3</v>
      </c>
      <c r="G184" s="32">
        <v>139.75426787441339</v>
      </c>
      <c r="I184" s="31">
        <v>9.1999999999999998E-3</v>
      </c>
      <c r="J184" s="32">
        <v>223.64218989806628</v>
      </c>
      <c r="L184" s="31">
        <v>8.0000000000000002E-3</v>
      </c>
      <c r="M184" s="32">
        <v>195.88672959718355</v>
      </c>
      <c r="O184" s="31">
        <v>8.6E-3</v>
      </c>
      <c r="P184" s="32">
        <v>155.51394691357052</v>
      </c>
      <c r="R184" s="31">
        <v>1.0200000000000001E-2</v>
      </c>
      <c r="S184" s="32">
        <v>186.16532154237441</v>
      </c>
      <c r="U184" s="31"/>
      <c r="V184" s="32"/>
      <c r="X184" s="31">
        <v>-1.4800000000000001E-2</v>
      </c>
      <c r="Y184" s="32">
        <v>244.83006754265134</v>
      </c>
      <c r="AA184" s="31">
        <v>1.0800000000000001E-2</v>
      </c>
      <c r="AB184" s="32">
        <v>183.54660471945954</v>
      </c>
      <c r="AD184" s="31">
        <v>-3.5999999999999999E-3</v>
      </c>
      <c r="AE184" s="32">
        <v>157.02273904238908</v>
      </c>
      <c r="AG184" s="31"/>
      <c r="AH184" s="32"/>
      <c r="AJ184" s="31">
        <v>-1.8100000000000002E-2</v>
      </c>
      <c r="AK184" s="32">
        <v>1678.1628441817231</v>
      </c>
    </row>
    <row r="185" spans="1:37" x14ac:dyDescent="0.2">
      <c r="A185" s="16">
        <f t="shared" si="2"/>
        <v>34758</v>
      </c>
      <c r="C185" s="31">
        <v>1.2200000000000001E-2</v>
      </c>
      <c r="D185" s="32">
        <v>221.41789566478354</v>
      </c>
      <c r="F185" s="31">
        <v>9.2999999999999992E-3</v>
      </c>
      <c r="G185" s="32">
        <v>141.05398256564544</v>
      </c>
      <c r="I185" s="31">
        <v>2.1499999999999998E-2</v>
      </c>
      <c r="J185" s="32">
        <v>228.45049698087473</v>
      </c>
      <c r="L185" s="31">
        <v>2.5399999999999999E-2</v>
      </c>
      <c r="M185" s="32">
        <v>200.86225252895201</v>
      </c>
      <c r="O185" s="31">
        <v>1.11E-2</v>
      </c>
      <c r="P185" s="32">
        <v>157.24015172431118</v>
      </c>
      <c r="R185" s="31">
        <v>1.21E-2</v>
      </c>
      <c r="S185" s="32">
        <v>188.41792193303715</v>
      </c>
      <c r="U185" s="31"/>
      <c r="V185" s="32"/>
      <c r="X185" s="31">
        <v>-5.0000000000000001E-4</v>
      </c>
      <c r="Y185" s="32">
        <v>244.70765250888002</v>
      </c>
      <c r="AA185" s="31">
        <v>2.2700000000000001E-2</v>
      </c>
      <c r="AB185" s="32">
        <v>187.71311264659127</v>
      </c>
      <c r="AD185" s="31">
        <v>3.0000000000000001E-3</v>
      </c>
      <c r="AE185" s="32">
        <v>157.49380725951622</v>
      </c>
      <c r="AG185" s="31"/>
      <c r="AH185" s="32"/>
      <c r="AJ185" s="31">
        <v>2.9100000000000001E-2</v>
      </c>
      <c r="AK185" s="32">
        <v>1726.9973829474111</v>
      </c>
    </row>
    <row r="186" spans="1:37" x14ac:dyDescent="0.2">
      <c r="A186" s="16">
        <f t="shared" si="2"/>
        <v>34789</v>
      </c>
      <c r="C186" s="31">
        <v>1.8100000000000002E-2</v>
      </c>
      <c r="D186" s="32">
        <v>225.42555957631612</v>
      </c>
      <c r="F186" s="31">
        <v>1.4500000000000001E-2</v>
      </c>
      <c r="G186" s="32">
        <v>143.09926531284731</v>
      </c>
      <c r="I186" s="31">
        <v>1.3299999999999999E-2</v>
      </c>
      <c r="J186" s="32">
        <v>231.48888859072039</v>
      </c>
      <c r="L186" s="31">
        <v>2.4299999999999999E-2</v>
      </c>
      <c r="M186" s="32">
        <v>205.74320526540555</v>
      </c>
      <c r="O186" s="31">
        <v>1.03E-2</v>
      </c>
      <c r="P186" s="32">
        <v>158.85972528707157</v>
      </c>
      <c r="R186" s="31">
        <v>1.8599999999999998E-2</v>
      </c>
      <c r="S186" s="32">
        <v>191.92249528099163</v>
      </c>
      <c r="U186" s="31"/>
      <c r="V186" s="32"/>
      <c r="X186" s="31">
        <v>1.2999999999999999E-3</v>
      </c>
      <c r="Y186" s="32">
        <v>245.02577245714158</v>
      </c>
      <c r="AA186" s="31">
        <v>1.1299999999999999E-2</v>
      </c>
      <c r="AB186" s="32">
        <v>189.83427081949776</v>
      </c>
      <c r="AD186" s="31">
        <v>1.12E-2</v>
      </c>
      <c r="AE186" s="32">
        <v>159.2577379008228</v>
      </c>
      <c r="AG186" s="31"/>
      <c r="AH186" s="32"/>
      <c r="AJ186" s="31">
        <v>5.7599999999999998E-2</v>
      </c>
      <c r="AK186" s="32">
        <v>1826.472432205182</v>
      </c>
    </row>
    <row r="187" spans="1:37" x14ac:dyDescent="0.2">
      <c r="A187" s="16">
        <f t="shared" si="2"/>
        <v>34819</v>
      </c>
      <c r="C187" s="31">
        <v>2.0199999999999999E-2</v>
      </c>
      <c r="D187" s="32">
        <v>229.97915587975771</v>
      </c>
      <c r="F187" s="31">
        <v>1.8700000000000001E-2</v>
      </c>
      <c r="G187" s="32">
        <v>145.77522157419753</v>
      </c>
      <c r="I187" s="31">
        <v>1.8200000000000001E-2</v>
      </c>
      <c r="J187" s="32">
        <v>235.70198636307151</v>
      </c>
      <c r="L187" s="31">
        <v>2.1100000000000001E-2</v>
      </c>
      <c r="M187" s="32">
        <v>210.08438689650558</v>
      </c>
      <c r="O187" s="31">
        <v>1.03E-2</v>
      </c>
      <c r="P187" s="32">
        <v>160.49598045752839</v>
      </c>
      <c r="R187" s="31">
        <v>8.6999999999999994E-3</v>
      </c>
      <c r="S187" s="32">
        <v>193.59222098993624</v>
      </c>
      <c r="U187" s="31"/>
      <c r="V187" s="32"/>
      <c r="X187" s="31">
        <v>4.8999999999999998E-3</v>
      </c>
      <c r="Y187" s="32">
        <v>246.22639874218154</v>
      </c>
      <c r="AA187" s="31">
        <v>1.09E-2</v>
      </c>
      <c r="AB187" s="32">
        <v>191.90346437143026</v>
      </c>
      <c r="AD187" s="31">
        <v>1.4E-2</v>
      </c>
      <c r="AE187" s="32">
        <v>161.48734623143432</v>
      </c>
      <c r="AG187" s="31"/>
      <c r="AH187" s="32"/>
      <c r="AJ187" s="31">
        <v>7.9000000000000008E-3</v>
      </c>
      <c r="AK187" s="32">
        <v>1840.9015644196029</v>
      </c>
    </row>
    <row r="188" spans="1:37" x14ac:dyDescent="0.2">
      <c r="A188" s="16">
        <f t="shared" si="2"/>
        <v>34850</v>
      </c>
      <c r="C188" s="31">
        <v>1.8200000000000001E-2</v>
      </c>
      <c r="D188" s="32">
        <v>234.16477651676931</v>
      </c>
      <c r="F188" s="31">
        <v>1.7500000000000002E-2</v>
      </c>
      <c r="G188" s="32">
        <v>148.326287951746</v>
      </c>
      <c r="I188" s="31">
        <v>1.4E-2</v>
      </c>
      <c r="J188" s="32">
        <v>239.00181417215452</v>
      </c>
      <c r="L188" s="31">
        <v>1.4999999999999999E-2</v>
      </c>
      <c r="M188" s="32">
        <v>213.23565269995314</v>
      </c>
      <c r="O188" s="31">
        <v>1.2500000000000001E-2</v>
      </c>
      <c r="P188" s="32">
        <v>162.5021802132475</v>
      </c>
      <c r="R188" s="31">
        <v>1.7399999999999999E-2</v>
      </c>
      <c r="S188" s="32">
        <v>196.96072563516114</v>
      </c>
      <c r="U188" s="31"/>
      <c r="V188" s="32"/>
      <c r="X188" s="31">
        <v>2.0999999999999999E-3</v>
      </c>
      <c r="Y188" s="32">
        <v>246.74347417954013</v>
      </c>
      <c r="AA188" s="31">
        <v>1.21E-2</v>
      </c>
      <c r="AB188" s="32">
        <v>194.22549629032457</v>
      </c>
      <c r="AD188" s="31">
        <v>1.2200000000000001E-2</v>
      </c>
      <c r="AE188" s="32">
        <v>163.45749185545782</v>
      </c>
      <c r="AG188" s="31"/>
      <c r="AH188" s="32"/>
      <c r="AJ188" s="31">
        <v>9.2999999999999992E-3</v>
      </c>
      <c r="AK188" s="32">
        <v>1858.0219489687054</v>
      </c>
    </row>
    <row r="189" spans="1:37" x14ac:dyDescent="0.2">
      <c r="A189" s="16">
        <f t="shared" si="2"/>
        <v>34880</v>
      </c>
      <c r="C189" s="31">
        <v>2.29E-2</v>
      </c>
      <c r="D189" s="32">
        <v>239.52714989900332</v>
      </c>
      <c r="F189" s="31">
        <v>1.4E-2</v>
      </c>
      <c r="G189" s="32">
        <v>150.40285598307045</v>
      </c>
      <c r="I189" s="31">
        <v>2.3599999999999999E-2</v>
      </c>
      <c r="J189" s="32">
        <v>244.64225698661738</v>
      </c>
      <c r="L189" s="31">
        <v>2.9600000000000001E-2</v>
      </c>
      <c r="M189" s="32">
        <v>219.54742801987177</v>
      </c>
      <c r="O189" s="31">
        <v>5.5999999999999999E-3</v>
      </c>
      <c r="P189" s="32">
        <v>163.41219242244171</v>
      </c>
      <c r="R189" s="31">
        <v>1.9300000000000001E-2</v>
      </c>
      <c r="S189" s="32">
        <v>200.76206763991976</v>
      </c>
      <c r="U189" s="31"/>
      <c r="V189" s="32"/>
      <c r="X189" s="31">
        <v>2.2000000000000001E-3</v>
      </c>
      <c r="Y189" s="32">
        <v>247.28630982273512</v>
      </c>
      <c r="AA189" s="31">
        <v>1.9300000000000001E-2</v>
      </c>
      <c r="AB189" s="32">
        <v>197.97404836872786</v>
      </c>
      <c r="AD189" s="31">
        <v>8.0000000000000002E-3</v>
      </c>
      <c r="AE189" s="32">
        <v>164.76515179030147</v>
      </c>
      <c r="AG189" s="31"/>
      <c r="AH189" s="32"/>
      <c r="AJ189" s="31">
        <v>-1.0800000000000001E-2</v>
      </c>
      <c r="AK189" s="32">
        <v>1837.9553119198433</v>
      </c>
    </row>
    <row r="190" spans="1:37" x14ac:dyDescent="0.2">
      <c r="A190" s="16">
        <f t="shared" si="2"/>
        <v>34911</v>
      </c>
      <c r="C190" s="31">
        <v>0.03</v>
      </c>
      <c r="D190" s="32">
        <v>246.71296439597342</v>
      </c>
      <c r="F190" s="31">
        <v>1.89E-2</v>
      </c>
      <c r="G190" s="32">
        <v>153.24546996115046</v>
      </c>
      <c r="I190" s="31">
        <v>3.3500000000000002E-2</v>
      </c>
      <c r="J190" s="32">
        <v>252.83777259566909</v>
      </c>
      <c r="L190" s="31">
        <v>3.61E-2</v>
      </c>
      <c r="M190" s="32">
        <v>227.47309017138915</v>
      </c>
      <c r="O190" s="31">
        <v>1.23E-2</v>
      </c>
      <c r="P190" s="32">
        <v>165.42216238923774</v>
      </c>
      <c r="R190" s="31">
        <v>2.1499999999999998E-2</v>
      </c>
      <c r="S190" s="32">
        <v>205.07845209417806</v>
      </c>
      <c r="U190" s="31"/>
      <c r="V190" s="32"/>
      <c r="X190" s="31">
        <v>2.7099999999999999E-2</v>
      </c>
      <c r="Y190" s="32">
        <v>253.98776881893122</v>
      </c>
      <c r="AA190" s="31">
        <v>1.54E-2</v>
      </c>
      <c r="AB190" s="32">
        <v>201.02284871360629</v>
      </c>
      <c r="AD190" s="31">
        <v>1.78E-2</v>
      </c>
      <c r="AE190" s="32">
        <v>167.69797149216885</v>
      </c>
      <c r="AG190" s="31"/>
      <c r="AH190" s="32"/>
      <c r="AJ190" s="31">
        <v>-1.6799999999999999E-2</v>
      </c>
      <c r="AK190" s="32">
        <v>1807.0776626795898</v>
      </c>
    </row>
    <row r="191" spans="1:37" x14ac:dyDescent="0.2">
      <c r="A191" s="16">
        <f t="shared" si="2"/>
        <v>34942</v>
      </c>
      <c r="C191" s="31">
        <v>2.1899999999999999E-2</v>
      </c>
      <c r="D191" s="32">
        <v>252.11597831624525</v>
      </c>
      <c r="F191" s="31">
        <v>1.44E-2</v>
      </c>
      <c r="G191" s="32">
        <v>155.45220472859103</v>
      </c>
      <c r="I191" s="31">
        <v>1.2500000000000001E-2</v>
      </c>
      <c r="J191" s="32">
        <v>255.99824475311496</v>
      </c>
      <c r="L191" s="31">
        <v>2.0799999999999999E-2</v>
      </c>
      <c r="M191" s="32">
        <v>232.20453044695401</v>
      </c>
      <c r="O191" s="31">
        <v>1.03E-2</v>
      </c>
      <c r="P191" s="32">
        <v>167.12601066184689</v>
      </c>
      <c r="R191" s="31">
        <v>1.9099999999999999E-2</v>
      </c>
      <c r="S191" s="32">
        <v>208.99545052917685</v>
      </c>
      <c r="U191" s="31"/>
      <c r="V191" s="32"/>
      <c r="X191" s="31">
        <v>1.2800000000000001E-2</v>
      </c>
      <c r="Y191" s="32">
        <v>257.23881225981353</v>
      </c>
      <c r="AA191" s="31">
        <v>8.6999999999999994E-3</v>
      </c>
      <c r="AB191" s="32">
        <v>202.77174749741465</v>
      </c>
      <c r="AD191" s="31">
        <v>1.89E-2</v>
      </c>
      <c r="AE191" s="32">
        <v>170.86746315337084</v>
      </c>
      <c r="AG191" s="31"/>
      <c r="AH191" s="32"/>
      <c r="AJ191" s="31">
        <v>1.77E-2</v>
      </c>
      <c r="AK191" s="32">
        <v>1839.0629373090187</v>
      </c>
    </row>
    <row r="192" spans="1:37" x14ac:dyDescent="0.2">
      <c r="A192" s="16">
        <f t="shared" si="2"/>
        <v>34972</v>
      </c>
      <c r="C192" s="31">
        <v>1.7500000000000002E-2</v>
      </c>
      <c r="D192" s="32">
        <v>256.52800793677955</v>
      </c>
      <c r="F192" s="31">
        <v>1.2999999999999999E-2</v>
      </c>
      <c r="G192" s="32">
        <v>157.4730833900627</v>
      </c>
      <c r="I192" s="31">
        <v>1.9099999999999999E-2</v>
      </c>
      <c r="J192" s="32">
        <v>260.88781122789942</v>
      </c>
      <c r="L192" s="31">
        <v>2.3900000000000001E-2</v>
      </c>
      <c r="M192" s="32">
        <v>237.75421872463622</v>
      </c>
      <c r="O192" s="31">
        <v>1.2200000000000001E-2</v>
      </c>
      <c r="P192" s="32">
        <v>169.16494799192142</v>
      </c>
      <c r="R192" s="31">
        <v>2.1299999999999999E-2</v>
      </c>
      <c r="S192" s="32">
        <v>213.44705362544835</v>
      </c>
      <c r="U192" s="31"/>
      <c r="V192" s="32"/>
      <c r="X192" s="31">
        <v>4.7000000000000002E-3</v>
      </c>
      <c r="Y192" s="32">
        <v>258.44783467743463</v>
      </c>
      <c r="AA192" s="31">
        <v>1.7999999999999999E-2</v>
      </c>
      <c r="AB192" s="32">
        <v>206.42163895236811</v>
      </c>
      <c r="AD192" s="31">
        <v>1.21E-2</v>
      </c>
      <c r="AE192" s="32">
        <v>172.93495945752662</v>
      </c>
      <c r="AG192" s="31"/>
      <c r="AH192" s="32"/>
      <c r="AJ192" s="31">
        <v>-1.2999999999999999E-3</v>
      </c>
      <c r="AK192" s="32">
        <v>1836.6721554905171</v>
      </c>
    </row>
    <row r="193" spans="1:37" x14ac:dyDescent="0.2">
      <c r="A193" s="16">
        <f t="shared" si="2"/>
        <v>35003</v>
      </c>
      <c r="C193" s="31">
        <v>-4.7000000000000002E-3</v>
      </c>
      <c r="D193" s="32">
        <v>255.32232629947669</v>
      </c>
      <c r="F193" s="31">
        <v>9.4999999999999998E-3</v>
      </c>
      <c r="G193" s="32">
        <v>158.96907768226831</v>
      </c>
      <c r="I193" s="31">
        <v>-7.0000000000000001E-3</v>
      </c>
      <c r="J193" s="32">
        <v>259.06159654930411</v>
      </c>
      <c r="L193" s="31">
        <v>-6.7000000000000002E-3</v>
      </c>
      <c r="M193" s="32">
        <v>236.16126545918115</v>
      </c>
      <c r="O193" s="31">
        <v>8.6E-3</v>
      </c>
      <c r="P193" s="32">
        <v>170.61976654465192</v>
      </c>
      <c r="R193" s="31">
        <v>1.1000000000000001E-3</v>
      </c>
      <c r="S193" s="32">
        <v>213.68184538443637</v>
      </c>
      <c r="U193" s="31"/>
      <c r="V193" s="32"/>
      <c r="X193" s="31">
        <v>-4.3E-3</v>
      </c>
      <c r="Y193" s="32">
        <v>257.33650898832167</v>
      </c>
      <c r="AA193" s="31">
        <v>3.7000000000000002E-3</v>
      </c>
      <c r="AB193" s="32">
        <v>207.18539901649189</v>
      </c>
      <c r="AD193" s="31">
        <v>-5.1000000000000004E-3</v>
      </c>
      <c r="AE193" s="32">
        <v>172.05299116429325</v>
      </c>
      <c r="AG193" s="31"/>
      <c r="AH193" s="32"/>
      <c r="AJ193" s="31">
        <v>-1.8E-3</v>
      </c>
      <c r="AK193" s="32">
        <v>1833.366145610634</v>
      </c>
    </row>
    <row r="194" spans="1:37" x14ac:dyDescent="0.2">
      <c r="A194" s="16">
        <f t="shared" si="2"/>
        <v>35033</v>
      </c>
      <c r="C194" s="31">
        <v>1.8499999999999999E-2</v>
      </c>
      <c r="D194" s="32">
        <v>260.04578933601698</v>
      </c>
      <c r="F194" s="31">
        <v>1.29E-2</v>
      </c>
      <c r="G194" s="32">
        <v>161.01977878436955</v>
      </c>
      <c r="I194" s="31">
        <v>2.8799999999999999E-2</v>
      </c>
      <c r="J194" s="32">
        <v>266.52257052992405</v>
      </c>
      <c r="L194" s="31">
        <v>2.5399999999999999E-2</v>
      </c>
      <c r="M194" s="32">
        <v>242.15976160184437</v>
      </c>
      <c r="O194" s="31">
        <v>4.7000000000000002E-3</v>
      </c>
      <c r="P194" s="32">
        <v>171.42167944741178</v>
      </c>
      <c r="R194" s="31">
        <v>1.83E-2</v>
      </c>
      <c r="S194" s="32">
        <v>217.59222315497155</v>
      </c>
      <c r="U194" s="31"/>
      <c r="V194" s="32"/>
      <c r="X194" s="31">
        <v>6.9000000000000006E-2</v>
      </c>
      <c r="Y194" s="32">
        <v>275.09272810851587</v>
      </c>
      <c r="AA194" s="31">
        <v>1.5100000000000001E-2</v>
      </c>
      <c r="AB194" s="32">
        <v>210.3138985416409</v>
      </c>
      <c r="AD194" s="31">
        <v>1.15E-2</v>
      </c>
      <c r="AE194" s="32">
        <v>174.03160056268263</v>
      </c>
      <c r="AG194" s="31"/>
      <c r="AH194" s="32"/>
      <c r="AJ194" s="31">
        <v>1.1900000000000001E-2</v>
      </c>
      <c r="AK194" s="32">
        <v>1855.1832027434007</v>
      </c>
    </row>
    <row r="195" spans="1:37" x14ac:dyDescent="0.2">
      <c r="A195" s="16">
        <f t="shared" si="2"/>
        <v>35064</v>
      </c>
      <c r="C195" s="31">
        <v>2.0400000000000001E-2</v>
      </c>
      <c r="D195" s="32">
        <v>265.35072343847173</v>
      </c>
      <c r="F195" s="31">
        <v>1.4E-2</v>
      </c>
      <c r="G195" s="32">
        <v>163.27405568735074</v>
      </c>
      <c r="I195" s="31">
        <v>1.4E-2</v>
      </c>
      <c r="J195" s="32">
        <v>270.25388651734301</v>
      </c>
      <c r="L195" s="31">
        <v>1.4500000000000001E-2</v>
      </c>
      <c r="M195" s="32">
        <v>245.67107814507111</v>
      </c>
      <c r="O195" s="31">
        <v>9.1999999999999998E-3</v>
      </c>
      <c r="P195" s="32">
        <v>172.99875889832799</v>
      </c>
      <c r="R195" s="31">
        <v>1.46E-2</v>
      </c>
      <c r="S195" s="32">
        <v>220.76906961303413</v>
      </c>
      <c r="U195" s="31"/>
      <c r="V195" s="32"/>
      <c r="X195" s="31">
        <v>4.3E-3</v>
      </c>
      <c r="Y195" s="32">
        <v>276.27562683938248</v>
      </c>
      <c r="AA195" s="31">
        <v>6.7000000000000002E-3</v>
      </c>
      <c r="AB195" s="32">
        <v>211.72300166186989</v>
      </c>
      <c r="AD195" s="31">
        <v>1.9099999999999999E-2</v>
      </c>
      <c r="AE195" s="32">
        <v>177.35560413342984</v>
      </c>
      <c r="AG195" s="31"/>
      <c r="AH195" s="32"/>
      <c r="AJ195" s="31">
        <v>3.5999999999999997E-2</v>
      </c>
      <c r="AK195" s="32">
        <v>1921.9697980421631</v>
      </c>
    </row>
    <row r="196" spans="1:37" x14ac:dyDescent="0.2">
      <c r="A196" s="16">
        <f t="shared" si="2"/>
        <v>35095</v>
      </c>
      <c r="C196" s="31">
        <v>2.7699999999999999E-2</v>
      </c>
      <c r="D196" s="32">
        <v>272.70093847771739</v>
      </c>
      <c r="F196" s="31">
        <v>1.5699999999999999E-2</v>
      </c>
      <c r="G196" s="32">
        <v>165.83745836164215</v>
      </c>
      <c r="I196" s="31">
        <v>0.02</v>
      </c>
      <c r="J196" s="32">
        <v>275.65896424768988</v>
      </c>
      <c r="L196" s="31">
        <v>1.6899999999999998E-2</v>
      </c>
      <c r="M196" s="32">
        <v>249.82291936572278</v>
      </c>
      <c r="O196" s="31">
        <v>1.14E-2</v>
      </c>
      <c r="P196" s="32">
        <v>174.97094474976893</v>
      </c>
      <c r="R196" s="31">
        <v>2.58E-2</v>
      </c>
      <c r="S196" s="32">
        <v>226.46491160905043</v>
      </c>
      <c r="U196" s="31"/>
      <c r="V196" s="32"/>
      <c r="X196" s="31">
        <v>2.4899999999999999E-2</v>
      </c>
      <c r="Y196" s="32">
        <v>283.1548899476831</v>
      </c>
      <c r="AA196" s="31">
        <v>1.8499999999999999E-2</v>
      </c>
      <c r="AB196" s="32">
        <v>215.63987719261448</v>
      </c>
      <c r="AD196" s="31">
        <v>2.5399999999999999E-2</v>
      </c>
      <c r="AE196" s="32">
        <v>181.86043647841896</v>
      </c>
      <c r="AG196" s="31"/>
      <c r="AH196" s="32"/>
      <c r="AJ196" s="31">
        <v>2.76E-2</v>
      </c>
      <c r="AK196" s="32">
        <v>1975.016164468127</v>
      </c>
    </row>
    <row r="197" spans="1:37" x14ac:dyDescent="0.2">
      <c r="A197" s="16">
        <f t="shared" ref="A197:A260" si="3">EOMONTH(A196,1)</f>
        <v>35124</v>
      </c>
      <c r="C197" s="31">
        <v>1.5299999999999999E-2</v>
      </c>
      <c r="D197" s="32">
        <v>276.87326283642648</v>
      </c>
      <c r="F197" s="31">
        <v>1.26E-2</v>
      </c>
      <c r="G197" s="32">
        <v>167.92701033699882</v>
      </c>
      <c r="I197" s="31">
        <v>1.1599999999999999E-2</v>
      </c>
      <c r="J197" s="32">
        <v>278.85660823296308</v>
      </c>
      <c r="L197" s="31">
        <v>2.87E-2</v>
      </c>
      <c r="M197" s="32">
        <v>256.99283715151904</v>
      </c>
      <c r="O197" s="31">
        <v>9.2999999999999992E-3</v>
      </c>
      <c r="P197" s="32">
        <v>176.59817453594181</v>
      </c>
      <c r="R197" s="31">
        <v>1.89E-2</v>
      </c>
      <c r="S197" s="32">
        <v>230.74509843846147</v>
      </c>
      <c r="U197" s="31"/>
      <c r="V197" s="32"/>
      <c r="X197" s="31">
        <v>-1.2999999999999999E-3</v>
      </c>
      <c r="Y197" s="32">
        <v>282.78678859075114</v>
      </c>
      <c r="AA197" s="31">
        <v>7.3000000000000001E-3</v>
      </c>
      <c r="AB197" s="32">
        <v>217.21404829612058</v>
      </c>
      <c r="AD197" s="31">
        <v>7.1999999999999998E-3</v>
      </c>
      <c r="AE197" s="32">
        <v>183.16983162106359</v>
      </c>
      <c r="AG197" s="31"/>
      <c r="AH197" s="32"/>
      <c r="AJ197" s="31">
        <v>-4.1300000000000003E-2</v>
      </c>
      <c r="AK197" s="32">
        <v>1893.4479968755934</v>
      </c>
    </row>
    <row r="198" spans="1:37" x14ac:dyDescent="0.2">
      <c r="A198" s="16">
        <f t="shared" si="3"/>
        <v>35155</v>
      </c>
      <c r="C198" s="31">
        <v>1.4800000000000001E-2</v>
      </c>
      <c r="D198" s="32">
        <v>280.97098712640559</v>
      </c>
      <c r="F198" s="31">
        <v>1.2500000000000001E-2</v>
      </c>
      <c r="G198" s="32">
        <v>170.0260979662113</v>
      </c>
      <c r="I198" s="31">
        <v>2.2800000000000001E-2</v>
      </c>
      <c r="J198" s="32">
        <v>285.2145389006746</v>
      </c>
      <c r="L198" s="31">
        <v>1.7999999999999999E-2</v>
      </c>
      <c r="M198" s="32">
        <v>261.61870822024639</v>
      </c>
      <c r="O198" s="31">
        <v>9.1999999999999998E-3</v>
      </c>
      <c r="P198" s="32">
        <v>178.22287774167248</v>
      </c>
      <c r="R198" s="31">
        <v>1.9800000000000002E-2</v>
      </c>
      <c r="S198" s="32">
        <v>235.31385138754302</v>
      </c>
      <c r="U198" s="31"/>
      <c r="V198" s="32"/>
      <c r="X198" s="31">
        <v>6.4000000000000003E-3</v>
      </c>
      <c r="Y198" s="32">
        <v>284.59662403773194</v>
      </c>
      <c r="AA198" s="31">
        <v>1.2999999999999999E-2</v>
      </c>
      <c r="AB198" s="32">
        <v>220.03783092397012</v>
      </c>
      <c r="AD198" s="31">
        <v>1.17E-2</v>
      </c>
      <c r="AE198" s="32">
        <v>185.31291865103006</v>
      </c>
      <c r="AG198" s="31"/>
      <c r="AH198" s="32"/>
      <c r="AJ198" s="31">
        <v>8.3999999999999995E-3</v>
      </c>
      <c r="AK198" s="32">
        <v>1909.3529600493482</v>
      </c>
    </row>
    <row r="199" spans="1:37" x14ac:dyDescent="0.2">
      <c r="A199" s="16">
        <f t="shared" si="3"/>
        <v>35185</v>
      </c>
      <c r="C199" s="31">
        <v>0.04</v>
      </c>
      <c r="D199" s="32">
        <v>292.20982661146184</v>
      </c>
      <c r="F199" s="31">
        <v>1.46E-2</v>
      </c>
      <c r="G199" s="32">
        <v>172.50847899651797</v>
      </c>
      <c r="I199" s="31">
        <v>2.7799999999999998E-2</v>
      </c>
      <c r="J199" s="32">
        <v>293.14350308211334</v>
      </c>
      <c r="L199" s="31">
        <v>4.3200000000000002E-2</v>
      </c>
      <c r="M199" s="32">
        <v>272.920636415361</v>
      </c>
      <c r="O199" s="31">
        <v>7.7999999999999996E-3</v>
      </c>
      <c r="P199" s="32">
        <v>179.61301618805751</v>
      </c>
      <c r="R199" s="31">
        <v>2.2599999999999999E-2</v>
      </c>
      <c r="S199" s="32">
        <v>240.63194442890148</v>
      </c>
      <c r="U199" s="31"/>
      <c r="V199" s="32"/>
      <c r="X199" s="31">
        <v>2.5600000000000001E-2</v>
      </c>
      <c r="Y199" s="32">
        <v>291.88229761309788</v>
      </c>
      <c r="AA199" s="31">
        <v>1.8100000000000002E-2</v>
      </c>
      <c r="AB199" s="32">
        <v>224.02051566369397</v>
      </c>
      <c r="AD199" s="31">
        <v>2.6700000000000002E-2</v>
      </c>
      <c r="AE199" s="32">
        <v>190.26077357901255</v>
      </c>
      <c r="AG199" s="31"/>
      <c r="AH199" s="32"/>
      <c r="AJ199" s="31">
        <v>5.3999999999999999E-2</v>
      </c>
      <c r="AK199" s="32">
        <v>2012.458019892013</v>
      </c>
    </row>
    <row r="200" spans="1:37" x14ac:dyDescent="0.2">
      <c r="A200" s="16">
        <f t="shared" si="3"/>
        <v>35216</v>
      </c>
      <c r="C200" s="31">
        <v>3.0800000000000001E-2</v>
      </c>
      <c r="D200" s="32">
        <v>301.20988927109482</v>
      </c>
      <c r="F200" s="31">
        <v>1.44E-2</v>
      </c>
      <c r="G200" s="32">
        <v>174.99260109406782</v>
      </c>
      <c r="I200" s="31">
        <v>2.47E-2</v>
      </c>
      <c r="J200" s="32">
        <v>300.38414760824151</v>
      </c>
      <c r="L200" s="31">
        <v>3.5400000000000001E-2</v>
      </c>
      <c r="M200" s="32">
        <v>282.58202694446481</v>
      </c>
      <c r="O200" s="31">
        <v>0.01</v>
      </c>
      <c r="P200" s="32">
        <v>181.40914634993808</v>
      </c>
      <c r="R200" s="31">
        <v>2.58E-2</v>
      </c>
      <c r="S200" s="32">
        <v>246.84024859516714</v>
      </c>
      <c r="U200" s="31"/>
      <c r="V200" s="32"/>
      <c r="X200" s="31">
        <v>7.6E-3</v>
      </c>
      <c r="Y200" s="32">
        <v>294.10060307495746</v>
      </c>
      <c r="AA200" s="31">
        <v>1.29E-2</v>
      </c>
      <c r="AB200" s="32">
        <v>226.91038031575559</v>
      </c>
      <c r="AD200" s="31">
        <v>1.8100000000000002E-2</v>
      </c>
      <c r="AE200" s="32">
        <v>193.70449358079267</v>
      </c>
      <c r="AG200" s="31"/>
      <c r="AH200" s="32"/>
      <c r="AJ200" s="31">
        <v>-1.6299999999999999E-2</v>
      </c>
      <c r="AK200" s="32">
        <v>1979.6549541677732</v>
      </c>
    </row>
    <row r="201" spans="1:37" x14ac:dyDescent="0.2">
      <c r="A201" s="16">
        <f t="shared" si="3"/>
        <v>35246</v>
      </c>
      <c r="C201" s="31">
        <v>5.8999999999999999E-3</v>
      </c>
      <c r="D201" s="32">
        <v>302.9870276177943</v>
      </c>
      <c r="F201" s="31">
        <v>9.7000000000000003E-3</v>
      </c>
      <c r="G201" s="32">
        <v>176.6900293246803</v>
      </c>
      <c r="I201" s="31">
        <v>4.7000000000000002E-3</v>
      </c>
      <c r="J201" s="32">
        <v>301.79595310200023</v>
      </c>
      <c r="L201" s="31">
        <v>-7.6E-3</v>
      </c>
      <c r="M201" s="32">
        <v>280.43440353968685</v>
      </c>
      <c r="O201" s="31">
        <v>1.15E-2</v>
      </c>
      <c r="P201" s="32">
        <v>183.49535153296239</v>
      </c>
      <c r="R201" s="31">
        <v>3.5999999999999999E-3</v>
      </c>
      <c r="S201" s="32">
        <v>247.72887349010975</v>
      </c>
      <c r="U201" s="31"/>
      <c r="V201" s="32"/>
      <c r="X201" s="31">
        <v>2.5000000000000001E-3</v>
      </c>
      <c r="Y201" s="32">
        <v>294.83585458264486</v>
      </c>
      <c r="AA201" s="31">
        <v>6.8999999999999999E-3</v>
      </c>
      <c r="AB201" s="32">
        <v>228.47606193993428</v>
      </c>
      <c r="AD201" s="31">
        <v>6.0000000000000001E-3</v>
      </c>
      <c r="AE201" s="32">
        <v>194.86672054227742</v>
      </c>
      <c r="AG201" s="31"/>
      <c r="AH201" s="32"/>
      <c r="AJ201" s="31">
        <v>1.4E-3</v>
      </c>
      <c r="AK201" s="32">
        <v>1982.4264711036083</v>
      </c>
    </row>
    <row r="202" spans="1:37" x14ac:dyDescent="0.2">
      <c r="A202" s="16">
        <f t="shared" si="3"/>
        <v>35277</v>
      </c>
      <c r="C202" s="31">
        <v>-2.1000000000000001E-2</v>
      </c>
      <c r="D202" s="32">
        <v>296.6243000378206</v>
      </c>
      <c r="F202" s="31">
        <v>4.4999999999999997E-3</v>
      </c>
      <c r="G202" s="32">
        <v>177.48513445664136</v>
      </c>
      <c r="I202" s="31">
        <v>-5.0000000000000001E-3</v>
      </c>
      <c r="J202" s="32">
        <v>300.28697333649023</v>
      </c>
      <c r="L202" s="31">
        <v>-3.3599999999999998E-2</v>
      </c>
      <c r="M202" s="32">
        <v>271.01180758075338</v>
      </c>
      <c r="O202" s="31">
        <v>0.01</v>
      </c>
      <c r="P202" s="32">
        <v>185.33030504829202</v>
      </c>
      <c r="R202" s="31">
        <v>-8.9999999999999993E-3</v>
      </c>
      <c r="S202" s="32">
        <v>245.49931362869876</v>
      </c>
      <c r="U202" s="31"/>
      <c r="V202" s="32"/>
      <c r="X202" s="31">
        <v>-4.3E-3</v>
      </c>
      <c r="Y202" s="32">
        <v>293.56806040793947</v>
      </c>
      <c r="AA202" s="31">
        <v>-2.0000000000000001E-4</v>
      </c>
      <c r="AB202" s="32">
        <v>228.4303667275463</v>
      </c>
      <c r="AD202" s="31">
        <v>-1.7299999999999999E-2</v>
      </c>
      <c r="AE202" s="32">
        <v>191.49552627689602</v>
      </c>
      <c r="AG202" s="31"/>
      <c r="AH202" s="32"/>
      <c r="AJ202" s="31">
        <v>-1.66E-2</v>
      </c>
      <c r="AK202" s="32">
        <v>1949.5181916832885</v>
      </c>
    </row>
    <row r="203" spans="1:37" x14ac:dyDescent="0.2">
      <c r="A203" s="16">
        <f t="shared" si="3"/>
        <v>35308</v>
      </c>
      <c r="C203" s="31">
        <v>2.52E-2</v>
      </c>
      <c r="D203" s="32">
        <v>304.09923239877367</v>
      </c>
      <c r="F203" s="31">
        <v>1.1599999999999999E-2</v>
      </c>
      <c r="G203" s="32">
        <v>179.54396201633841</v>
      </c>
      <c r="I203" s="31">
        <v>2.18E-2</v>
      </c>
      <c r="J203" s="32">
        <v>306.83322935522574</v>
      </c>
      <c r="L203" s="31">
        <v>3.2399999999999998E-2</v>
      </c>
      <c r="M203" s="32">
        <v>279.79259014636978</v>
      </c>
      <c r="O203" s="31">
        <v>1.3299999999999999E-2</v>
      </c>
      <c r="P203" s="32">
        <v>187.79519810543431</v>
      </c>
      <c r="R203" s="31">
        <v>2.53E-2</v>
      </c>
      <c r="S203" s="32">
        <v>251.71044626350485</v>
      </c>
      <c r="U203" s="31"/>
      <c r="V203" s="32"/>
      <c r="X203" s="31">
        <v>3.0000000000000001E-3</v>
      </c>
      <c r="Y203" s="32">
        <v>294.44876458916326</v>
      </c>
      <c r="AA203" s="31">
        <v>1.7600000000000001E-2</v>
      </c>
      <c r="AB203" s="32">
        <v>232.45074118195112</v>
      </c>
      <c r="AD203" s="31">
        <v>1.7000000000000001E-2</v>
      </c>
      <c r="AE203" s="32">
        <v>194.75095022360324</v>
      </c>
      <c r="AG203" s="31"/>
      <c r="AH203" s="32"/>
      <c r="AJ203" s="31">
        <v>-6.4000000000000003E-3</v>
      </c>
      <c r="AK203" s="32">
        <v>1937.0412752565155</v>
      </c>
    </row>
    <row r="204" spans="1:37" x14ac:dyDescent="0.2">
      <c r="A204" s="16">
        <f t="shared" si="3"/>
        <v>35338</v>
      </c>
      <c r="C204" s="31">
        <v>2.3900000000000001E-2</v>
      </c>
      <c r="D204" s="32">
        <v>311.36720405310439</v>
      </c>
      <c r="F204" s="31">
        <v>1.29E-2</v>
      </c>
      <c r="G204" s="32">
        <v>181.86007912634915</v>
      </c>
      <c r="I204" s="31">
        <v>3.2099999999999997E-2</v>
      </c>
      <c r="J204" s="32">
        <v>316.6825760175285</v>
      </c>
      <c r="L204" s="31">
        <v>2.6499999999999999E-2</v>
      </c>
      <c r="M204" s="32">
        <v>287.20709378524856</v>
      </c>
      <c r="O204" s="31">
        <v>7.1999999999999998E-3</v>
      </c>
      <c r="P204" s="32">
        <v>189.14732353179346</v>
      </c>
      <c r="R204" s="31">
        <v>2.3300000000000001E-2</v>
      </c>
      <c r="S204" s="32">
        <v>257.57529966144455</v>
      </c>
      <c r="U204" s="31"/>
      <c r="V204" s="32"/>
      <c r="X204" s="31">
        <v>4.7999999999999996E-3</v>
      </c>
      <c r="Y204" s="32">
        <v>295.8621186591912</v>
      </c>
      <c r="AA204" s="31">
        <v>1.61E-2</v>
      </c>
      <c r="AB204" s="32">
        <v>236.19319811498053</v>
      </c>
      <c r="AD204" s="31">
        <v>1.4500000000000001E-2</v>
      </c>
      <c r="AE204" s="32">
        <v>197.57483900184548</v>
      </c>
      <c r="AG204" s="31"/>
      <c r="AH204" s="32"/>
      <c r="AJ204" s="31">
        <v>2.5899999999999999E-2</v>
      </c>
      <c r="AK204" s="32">
        <v>1987.2106442856593</v>
      </c>
    </row>
    <row r="205" spans="1:37" x14ac:dyDescent="0.2">
      <c r="A205" s="16">
        <f t="shared" si="3"/>
        <v>35369</v>
      </c>
      <c r="C205" s="31">
        <v>1.17E-2</v>
      </c>
      <c r="D205" s="32">
        <v>315.01020034052573</v>
      </c>
      <c r="F205" s="31">
        <v>1.0500000000000001E-2</v>
      </c>
      <c r="G205" s="32">
        <v>183.76960995717582</v>
      </c>
      <c r="I205" s="31">
        <v>8.0999999999999996E-3</v>
      </c>
      <c r="J205" s="32">
        <v>319.2477048832705</v>
      </c>
      <c r="L205" s="31">
        <v>7.9000000000000008E-3</v>
      </c>
      <c r="M205" s="32">
        <v>289.476029826152</v>
      </c>
      <c r="O205" s="31">
        <v>2.1600000000000001E-2</v>
      </c>
      <c r="P205" s="32">
        <v>193.23290572008023</v>
      </c>
      <c r="R205" s="31">
        <v>9.1000000000000004E-3</v>
      </c>
      <c r="S205" s="32">
        <v>259.91923488836375</v>
      </c>
      <c r="U205" s="31"/>
      <c r="V205" s="32"/>
      <c r="X205" s="31">
        <v>1.17E-2</v>
      </c>
      <c r="Y205" s="32">
        <v>299.32370544750376</v>
      </c>
      <c r="AA205" s="31">
        <v>1.1900000000000001E-2</v>
      </c>
      <c r="AB205" s="32">
        <v>239.00389717254882</v>
      </c>
      <c r="AD205" s="31">
        <v>1.43E-2</v>
      </c>
      <c r="AE205" s="32">
        <v>200.40015919957187</v>
      </c>
      <c r="AG205" s="31"/>
      <c r="AH205" s="32"/>
      <c r="AJ205" s="31">
        <v>5.8500000000000003E-2</v>
      </c>
      <c r="AK205" s="32">
        <v>2103.4624669763703</v>
      </c>
    </row>
    <row r="206" spans="1:37" x14ac:dyDescent="0.2">
      <c r="A206" s="16">
        <f t="shared" si="3"/>
        <v>35399</v>
      </c>
      <c r="C206" s="31">
        <v>2.6599999999999999E-2</v>
      </c>
      <c r="D206" s="32">
        <v>323.38947166958371</v>
      </c>
      <c r="F206" s="31">
        <v>9.9000000000000008E-3</v>
      </c>
      <c r="G206" s="32">
        <v>185.58892909575187</v>
      </c>
      <c r="I206" s="31">
        <v>1.5900000000000001E-2</v>
      </c>
      <c r="J206" s="32">
        <v>324.3237433909145</v>
      </c>
      <c r="L206" s="31">
        <v>2.7300000000000001E-2</v>
      </c>
      <c r="M206" s="32">
        <v>297.37872544040596</v>
      </c>
      <c r="O206" s="31">
        <v>1.1900000000000001E-2</v>
      </c>
      <c r="P206" s="32">
        <v>195.53237729814919</v>
      </c>
      <c r="R206" s="31">
        <v>1.95E-2</v>
      </c>
      <c r="S206" s="32">
        <v>264.98765996868684</v>
      </c>
      <c r="U206" s="31"/>
      <c r="V206" s="32"/>
      <c r="X206" s="31">
        <v>1.32E-2</v>
      </c>
      <c r="Y206" s="32">
        <v>303.27477835941085</v>
      </c>
      <c r="AA206" s="31">
        <v>1.34E-2</v>
      </c>
      <c r="AB206" s="32">
        <v>242.20654939466098</v>
      </c>
      <c r="AD206" s="31">
        <v>2.2700000000000001E-2</v>
      </c>
      <c r="AE206" s="32">
        <v>204.94924281340215</v>
      </c>
      <c r="AG206" s="31"/>
      <c r="AH206" s="32"/>
      <c r="AJ206" s="31">
        <v>3.9699999999999999E-2</v>
      </c>
      <c r="AK206" s="32">
        <v>2186.9699269153325</v>
      </c>
    </row>
    <row r="207" spans="1:37" x14ac:dyDescent="0.2">
      <c r="A207" s="16">
        <f t="shared" si="3"/>
        <v>35430</v>
      </c>
      <c r="C207" s="31">
        <v>1.12E-2</v>
      </c>
      <c r="D207" s="32">
        <v>327.0114337522831</v>
      </c>
      <c r="F207" s="31">
        <v>9.4999999999999998E-3</v>
      </c>
      <c r="G207" s="32">
        <v>187.35202392216152</v>
      </c>
      <c r="I207" s="31">
        <v>8.6999999999999994E-3</v>
      </c>
      <c r="J207" s="32">
        <v>327.14535995841544</v>
      </c>
      <c r="L207" s="31">
        <v>1.0699999999999999E-2</v>
      </c>
      <c r="M207" s="32">
        <v>300.56067780261827</v>
      </c>
      <c r="O207" s="31">
        <v>5.8999999999999999E-3</v>
      </c>
      <c r="P207" s="32">
        <v>196.68601832420828</v>
      </c>
      <c r="R207" s="31">
        <v>1.9E-2</v>
      </c>
      <c r="S207" s="32">
        <v>270.02242550809189</v>
      </c>
      <c r="U207" s="31"/>
      <c r="V207" s="32"/>
      <c r="X207" s="31">
        <v>8.0000000000000004E-4</v>
      </c>
      <c r="Y207" s="32">
        <v>303.51739818209836</v>
      </c>
      <c r="AA207" s="31">
        <v>1.37E-2</v>
      </c>
      <c r="AB207" s="32">
        <v>245.52477912136786</v>
      </c>
      <c r="AD207" s="31">
        <v>1.0999999999999999E-2</v>
      </c>
      <c r="AE207" s="32">
        <v>207.20368448434957</v>
      </c>
      <c r="AG207" s="31"/>
      <c r="AH207" s="32"/>
      <c r="AJ207" s="31">
        <v>-1.15E-2</v>
      </c>
      <c r="AK207" s="32">
        <v>2161.8197727558063</v>
      </c>
    </row>
    <row r="208" spans="1:37" x14ac:dyDescent="0.2">
      <c r="A208" s="16">
        <f t="shared" si="3"/>
        <v>35461</v>
      </c>
      <c r="C208" s="31">
        <v>3.8300000000000001E-2</v>
      </c>
      <c r="D208" s="32">
        <v>339.53597166499554</v>
      </c>
      <c r="F208" s="31">
        <v>1.2E-2</v>
      </c>
      <c r="G208" s="32">
        <v>189.60024820922746</v>
      </c>
      <c r="I208" s="31">
        <v>2.3E-2</v>
      </c>
      <c r="J208" s="32">
        <v>334.66970323745898</v>
      </c>
      <c r="L208" s="31">
        <v>3.1300000000000001E-2</v>
      </c>
      <c r="M208" s="32">
        <v>309.96822701784026</v>
      </c>
      <c r="O208" s="31">
        <v>1.4200000000000001E-2</v>
      </c>
      <c r="P208" s="32">
        <v>199.47895978441204</v>
      </c>
      <c r="R208" s="31">
        <v>2.2200000000000001E-2</v>
      </c>
      <c r="S208" s="32">
        <v>276.0169233543715</v>
      </c>
      <c r="U208" s="31"/>
      <c r="V208" s="32"/>
      <c r="X208" s="31">
        <v>3.0200000000000001E-2</v>
      </c>
      <c r="Y208" s="32">
        <v>312.68362360719772</v>
      </c>
      <c r="AA208" s="31">
        <v>1.46E-2</v>
      </c>
      <c r="AB208" s="32">
        <v>249.10944089653981</v>
      </c>
      <c r="AD208" s="31">
        <v>2.9399999999999999E-2</v>
      </c>
      <c r="AE208" s="32">
        <v>213.29547280818946</v>
      </c>
      <c r="AG208" s="31"/>
      <c r="AH208" s="32"/>
      <c r="AJ208" s="31">
        <v>4.2200000000000001E-2</v>
      </c>
      <c r="AK208" s="32">
        <v>2253.0485671661013</v>
      </c>
    </row>
    <row r="209" spans="1:37" x14ac:dyDescent="0.2">
      <c r="A209" s="16">
        <f t="shared" si="3"/>
        <v>35489</v>
      </c>
      <c r="C209" s="31">
        <v>1.21E-2</v>
      </c>
      <c r="D209" s="32">
        <v>343.64435692214198</v>
      </c>
      <c r="F209" s="31">
        <v>1.14E-2</v>
      </c>
      <c r="G209" s="32">
        <v>191.76169103881267</v>
      </c>
      <c r="I209" s="31">
        <v>6.7000000000000002E-3</v>
      </c>
      <c r="J209" s="32">
        <v>336.91199024914994</v>
      </c>
      <c r="L209" s="31">
        <v>7.3000000000000001E-3</v>
      </c>
      <c r="M209" s="32">
        <v>312.2309950750705</v>
      </c>
      <c r="O209" s="31">
        <v>1.23E-2</v>
      </c>
      <c r="P209" s="32">
        <v>201.9325509897603</v>
      </c>
      <c r="R209" s="31">
        <v>8.0999999999999996E-3</v>
      </c>
      <c r="S209" s="32">
        <v>278.25266043354191</v>
      </c>
      <c r="U209" s="31"/>
      <c r="V209" s="32"/>
      <c r="X209" s="31">
        <v>1.0800000000000001E-2</v>
      </c>
      <c r="Y209" s="32">
        <v>316.06060674215541</v>
      </c>
      <c r="AA209" s="31">
        <v>2.3E-3</v>
      </c>
      <c r="AB209" s="32">
        <v>249.68239261060185</v>
      </c>
      <c r="AD209" s="31">
        <v>1.01E-2</v>
      </c>
      <c r="AE209" s="32">
        <v>215.44975708355219</v>
      </c>
      <c r="AG209" s="31"/>
      <c r="AH209" s="32"/>
      <c r="AJ209" s="31">
        <v>2.9899999999999999E-2</v>
      </c>
      <c r="AK209" s="32">
        <v>2320.414719324368</v>
      </c>
    </row>
    <row r="210" spans="1:37" x14ac:dyDescent="0.2">
      <c r="A210" s="16">
        <f t="shared" si="3"/>
        <v>35520</v>
      </c>
      <c r="C210" s="31">
        <v>-1.26E-2</v>
      </c>
      <c r="D210" s="32">
        <v>339.31443802492299</v>
      </c>
      <c r="F210" s="31">
        <v>7.0000000000000001E-3</v>
      </c>
      <c r="G210" s="32">
        <v>193.10402287608434</v>
      </c>
      <c r="I210" s="31">
        <v>2.9999999999999997E-4</v>
      </c>
      <c r="J210" s="32">
        <v>337.01306384622467</v>
      </c>
      <c r="L210" s="31">
        <v>-2.2499999999999999E-2</v>
      </c>
      <c r="M210" s="32">
        <v>305.20579768588141</v>
      </c>
      <c r="O210" s="31">
        <v>9.1000000000000004E-3</v>
      </c>
      <c r="P210" s="32">
        <v>203.77013720376715</v>
      </c>
      <c r="R210" s="31">
        <v>2E-3</v>
      </c>
      <c r="S210" s="32">
        <v>278.80916575440898</v>
      </c>
      <c r="U210" s="31"/>
      <c r="V210" s="32"/>
      <c r="X210" s="31">
        <v>-5.7999999999999996E-3</v>
      </c>
      <c r="Y210" s="32">
        <v>314.22745522305092</v>
      </c>
      <c r="AA210" s="31">
        <v>4.7999999999999996E-3</v>
      </c>
      <c r="AB210" s="32">
        <v>250.88086809513271</v>
      </c>
      <c r="AD210" s="31">
        <v>-6.4000000000000003E-3</v>
      </c>
      <c r="AE210" s="32">
        <v>214.07087863821747</v>
      </c>
      <c r="AG210" s="31"/>
      <c r="AH210" s="32"/>
      <c r="AJ210" s="31">
        <v>-5.5999999999999999E-3</v>
      </c>
      <c r="AK210" s="32">
        <v>2307.4203968961515</v>
      </c>
    </row>
    <row r="211" spans="1:37" x14ac:dyDescent="0.2">
      <c r="A211" s="16">
        <f t="shared" si="3"/>
        <v>35550</v>
      </c>
      <c r="C211" s="31">
        <v>5.5999999999999999E-3</v>
      </c>
      <c r="D211" s="32">
        <v>341.21459887786256</v>
      </c>
      <c r="F211" s="31">
        <v>8.2000000000000007E-3</v>
      </c>
      <c r="G211" s="32">
        <v>194.68747586366823</v>
      </c>
      <c r="I211" s="31">
        <v>4.1999999999999997E-3</v>
      </c>
      <c r="J211" s="32">
        <v>338.42851871437881</v>
      </c>
      <c r="L211" s="31">
        <v>4.5999999999999999E-3</v>
      </c>
      <c r="M211" s="32">
        <v>306.60974435523644</v>
      </c>
      <c r="O211" s="31">
        <v>1.06E-2</v>
      </c>
      <c r="P211" s="32">
        <v>205.93010065812706</v>
      </c>
      <c r="R211" s="31">
        <v>5.1999999999999998E-3</v>
      </c>
      <c r="S211" s="32">
        <v>280.25897341633191</v>
      </c>
      <c r="U211" s="31"/>
      <c r="V211" s="32"/>
      <c r="X211" s="31">
        <v>5.0000000000000001E-3</v>
      </c>
      <c r="Y211" s="32">
        <v>315.79859249916615</v>
      </c>
      <c r="AA211" s="31">
        <v>2.8999999999999998E-3</v>
      </c>
      <c r="AB211" s="32">
        <v>251.60842261260856</v>
      </c>
      <c r="AD211" s="31">
        <v>2.3999999999999998E-3</v>
      </c>
      <c r="AE211" s="32">
        <v>214.58464874694917</v>
      </c>
      <c r="AG211" s="31"/>
      <c r="AH211" s="32"/>
      <c r="AJ211" s="31">
        <v>-1.3100000000000001E-2</v>
      </c>
      <c r="AK211" s="32">
        <v>2277.1931896968117</v>
      </c>
    </row>
    <row r="212" spans="1:37" x14ac:dyDescent="0.2">
      <c r="A212" s="16">
        <f t="shared" si="3"/>
        <v>35581</v>
      </c>
      <c r="C212" s="31">
        <v>4.2900000000000001E-2</v>
      </c>
      <c r="D212" s="32">
        <v>355.85270516972287</v>
      </c>
      <c r="F212" s="31">
        <v>1.3599999999999999E-2</v>
      </c>
      <c r="G212" s="32">
        <v>197.33522553541411</v>
      </c>
      <c r="I212" s="31">
        <v>2.7400000000000001E-2</v>
      </c>
      <c r="J212" s="32">
        <v>347.70146012715281</v>
      </c>
      <c r="L212" s="31">
        <v>6.2700000000000006E-2</v>
      </c>
      <c r="M212" s="32">
        <v>325.83417532630978</v>
      </c>
      <c r="O212" s="31">
        <v>0.01</v>
      </c>
      <c r="P212" s="32">
        <v>207.98940166470834</v>
      </c>
      <c r="R212" s="31">
        <v>3.0700000000000002E-2</v>
      </c>
      <c r="S212" s="32">
        <v>288.86292390021327</v>
      </c>
      <c r="U212" s="31"/>
      <c r="V212" s="32"/>
      <c r="X212" s="31">
        <v>1.7899999999999999E-2</v>
      </c>
      <c r="Y212" s="32">
        <v>321.45138730490123</v>
      </c>
      <c r="AA212" s="31">
        <v>1.72E-2</v>
      </c>
      <c r="AB212" s="32">
        <v>255.93608748154546</v>
      </c>
      <c r="AD212" s="31">
        <v>2.3E-2</v>
      </c>
      <c r="AE212" s="32">
        <v>219.52009566812899</v>
      </c>
      <c r="AG212" s="31"/>
      <c r="AH212" s="32"/>
      <c r="AJ212" s="31">
        <v>7.6E-3</v>
      </c>
      <c r="AK212" s="32">
        <v>2294.4998579385074</v>
      </c>
    </row>
    <row r="213" spans="1:37" x14ac:dyDescent="0.2">
      <c r="A213" s="16">
        <f t="shared" si="3"/>
        <v>35611</v>
      </c>
      <c r="C213" s="31">
        <v>2.87E-2</v>
      </c>
      <c r="D213" s="32">
        <v>366.06567780809388</v>
      </c>
      <c r="F213" s="31">
        <v>1.9599999999999999E-2</v>
      </c>
      <c r="G213" s="32">
        <v>201.20299595590825</v>
      </c>
      <c r="I213" s="31">
        <v>0.02</v>
      </c>
      <c r="J213" s="32">
        <v>354.65548932969585</v>
      </c>
      <c r="L213" s="31">
        <v>2.53E-2</v>
      </c>
      <c r="M213" s="32">
        <v>334.07777996206545</v>
      </c>
      <c r="O213" s="31">
        <v>1.4200000000000001E-2</v>
      </c>
      <c r="P213" s="32">
        <v>210.9428511683472</v>
      </c>
      <c r="R213" s="31">
        <v>2.2599999999999999E-2</v>
      </c>
      <c r="S213" s="32">
        <v>295.39122598035806</v>
      </c>
      <c r="U213" s="31"/>
      <c r="V213" s="32"/>
      <c r="X213" s="31">
        <v>2.35E-2</v>
      </c>
      <c r="Y213" s="32">
        <v>329.00549490656641</v>
      </c>
      <c r="AA213" s="31">
        <v>2.8400000000000002E-2</v>
      </c>
      <c r="AB213" s="32">
        <v>263.20467236602133</v>
      </c>
      <c r="AD213" s="31">
        <v>1.9400000000000001E-2</v>
      </c>
      <c r="AE213" s="32">
        <v>223.77878552409072</v>
      </c>
      <c r="AG213" s="31"/>
      <c r="AH213" s="32"/>
      <c r="AJ213" s="31">
        <v>4.4999999999999997E-3</v>
      </c>
      <c r="AK213" s="32">
        <v>2304.8251072992307</v>
      </c>
    </row>
    <row r="214" spans="1:37" x14ac:dyDescent="0.2">
      <c r="A214" s="16">
        <f t="shared" si="3"/>
        <v>35642</v>
      </c>
      <c r="C214" s="31">
        <v>4.5999999999999999E-2</v>
      </c>
      <c r="D214" s="32">
        <v>382.90469898726622</v>
      </c>
      <c r="F214" s="31">
        <v>1.6E-2</v>
      </c>
      <c r="G214" s="32">
        <v>204.42224389120278</v>
      </c>
      <c r="I214" s="31">
        <v>2.98E-2</v>
      </c>
      <c r="J214" s="32">
        <v>365.2242229117208</v>
      </c>
      <c r="L214" s="31">
        <v>4.9000000000000002E-2</v>
      </c>
      <c r="M214" s="32">
        <v>350.44759118020664</v>
      </c>
      <c r="O214" s="31">
        <v>1.8599999999999998E-2</v>
      </c>
      <c r="P214" s="32">
        <v>214.86638820007846</v>
      </c>
      <c r="R214" s="31">
        <v>3.2099999999999997E-2</v>
      </c>
      <c r="S214" s="32">
        <v>304.87328433432754</v>
      </c>
      <c r="U214" s="31"/>
      <c r="V214" s="32"/>
      <c r="X214" s="31">
        <v>5.67E-2</v>
      </c>
      <c r="Y214" s="32">
        <v>347.66010646776874</v>
      </c>
      <c r="AA214" s="31">
        <v>2.5999999999999999E-2</v>
      </c>
      <c r="AB214" s="32">
        <v>270.0479938475379</v>
      </c>
      <c r="AD214" s="31">
        <v>4.0500000000000001E-2</v>
      </c>
      <c r="AE214" s="32">
        <v>232.8418263378164</v>
      </c>
      <c r="AG214" s="31"/>
      <c r="AH214" s="32"/>
      <c r="AJ214" s="31">
        <v>6.0699999999999997E-2</v>
      </c>
      <c r="AK214" s="32">
        <v>2444.7279913122939</v>
      </c>
    </row>
    <row r="215" spans="1:37" x14ac:dyDescent="0.2">
      <c r="A215" s="16">
        <f t="shared" si="3"/>
        <v>35673</v>
      </c>
      <c r="C215" s="31">
        <v>7.6E-3</v>
      </c>
      <c r="D215" s="32">
        <v>385.81477469956945</v>
      </c>
      <c r="F215" s="31">
        <v>9.2999999999999992E-3</v>
      </c>
      <c r="G215" s="32">
        <v>206.323370759391</v>
      </c>
      <c r="I215" s="31">
        <v>2.1000000000000001E-2</v>
      </c>
      <c r="J215" s="32">
        <v>372.89393159286692</v>
      </c>
      <c r="L215" s="31">
        <v>1.26E-2</v>
      </c>
      <c r="M215" s="32">
        <v>354.86323082907722</v>
      </c>
      <c r="O215" s="31">
        <v>7.7999999999999996E-3</v>
      </c>
      <c r="P215" s="32">
        <v>216.54234602803908</v>
      </c>
      <c r="R215" s="31">
        <v>0.01</v>
      </c>
      <c r="S215" s="32">
        <v>307.9220171776708</v>
      </c>
      <c r="U215" s="31"/>
      <c r="V215" s="32"/>
      <c r="X215" s="31">
        <v>-2.0299999999999999E-2</v>
      </c>
      <c r="Y215" s="32">
        <v>340.60260630647304</v>
      </c>
      <c r="AA215" s="31">
        <v>1.01E-2</v>
      </c>
      <c r="AB215" s="32">
        <v>272.77547858539805</v>
      </c>
      <c r="AD215" s="31">
        <v>6.1999999999999998E-3</v>
      </c>
      <c r="AE215" s="32">
        <v>234.28544566111086</v>
      </c>
      <c r="AG215" s="31"/>
      <c r="AH215" s="32"/>
      <c r="AJ215" s="31">
        <v>-3.5799999999999998E-2</v>
      </c>
      <c r="AK215" s="32">
        <v>2357.2067292233137</v>
      </c>
    </row>
    <row r="216" spans="1:37" x14ac:dyDescent="0.2">
      <c r="A216" s="16">
        <f t="shared" si="3"/>
        <v>35703</v>
      </c>
      <c r="C216" s="31">
        <v>4.19E-2</v>
      </c>
      <c r="D216" s="32">
        <v>401.98041375948145</v>
      </c>
      <c r="F216" s="31">
        <v>1.2800000000000001E-2</v>
      </c>
      <c r="G216" s="32">
        <v>208.96430990511118</v>
      </c>
      <c r="I216" s="31">
        <v>3.9E-2</v>
      </c>
      <c r="J216" s="32">
        <v>387.4367949249887</v>
      </c>
      <c r="L216" s="31">
        <v>5.62E-2</v>
      </c>
      <c r="M216" s="32">
        <v>374.80654440167137</v>
      </c>
      <c r="O216" s="31">
        <v>1.6E-2</v>
      </c>
      <c r="P216" s="32">
        <v>220.0070235644877</v>
      </c>
      <c r="R216" s="31">
        <v>4.3900000000000002E-2</v>
      </c>
      <c r="S216" s="32">
        <v>321.43979373177058</v>
      </c>
      <c r="U216" s="31"/>
      <c r="V216" s="32"/>
      <c r="X216" s="31">
        <v>1.89E-2</v>
      </c>
      <c r="Y216" s="32">
        <v>347.03999556566532</v>
      </c>
      <c r="AA216" s="31">
        <v>2.41E-2</v>
      </c>
      <c r="AB216" s="32">
        <v>279.34936761930612</v>
      </c>
      <c r="AD216" s="31">
        <v>3.2000000000000001E-2</v>
      </c>
      <c r="AE216" s="32">
        <v>241.78257992226642</v>
      </c>
      <c r="AG216" s="31"/>
      <c r="AH216" s="32"/>
      <c r="AJ216" s="31">
        <v>1.23E-2</v>
      </c>
      <c r="AK216" s="32">
        <v>2386.2003719927602</v>
      </c>
    </row>
    <row r="217" spans="1:37" x14ac:dyDescent="0.2">
      <c r="A217" s="16">
        <f t="shared" si="3"/>
        <v>35734</v>
      </c>
      <c r="C217" s="31">
        <v>-1.4E-2</v>
      </c>
      <c r="D217" s="32">
        <v>396.35268796684869</v>
      </c>
      <c r="F217" s="31">
        <v>9.9000000000000008E-3</v>
      </c>
      <c r="G217" s="32">
        <v>211.03305657317179</v>
      </c>
      <c r="I217" s="31">
        <v>-6.0000000000000001E-3</v>
      </c>
      <c r="J217" s="32">
        <v>385.11217415543877</v>
      </c>
      <c r="L217" s="31">
        <v>-1.7899999999999999E-2</v>
      </c>
      <c r="M217" s="32">
        <v>368.09750725688144</v>
      </c>
      <c r="O217" s="31">
        <v>1.17E-2</v>
      </c>
      <c r="P217" s="32">
        <v>222.58110574019221</v>
      </c>
      <c r="R217" s="31">
        <v>6.8999999999999999E-3</v>
      </c>
      <c r="S217" s="32">
        <v>323.65772830851978</v>
      </c>
      <c r="U217" s="31"/>
      <c r="V217" s="32"/>
      <c r="X217" s="31">
        <v>-1.2999999999999999E-3</v>
      </c>
      <c r="Y217" s="32">
        <v>346.58884357142995</v>
      </c>
      <c r="AA217" s="31">
        <v>7.4000000000000003E-3</v>
      </c>
      <c r="AB217" s="32">
        <v>281.41655293968898</v>
      </c>
      <c r="AD217" s="31">
        <v>-5.8999999999999999E-3</v>
      </c>
      <c r="AE217" s="32">
        <v>240.35606270072503</v>
      </c>
      <c r="AG217" s="31"/>
      <c r="AH217" s="32"/>
      <c r="AJ217" s="31">
        <v>-9.2999999999999992E-3</v>
      </c>
      <c r="AK217" s="32">
        <v>2364.0087085332275</v>
      </c>
    </row>
    <row r="218" spans="1:37" x14ac:dyDescent="0.2">
      <c r="A218" s="16">
        <f t="shared" si="3"/>
        <v>35764</v>
      </c>
      <c r="C218" s="31">
        <v>-7.1999999999999998E-3</v>
      </c>
      <c r="D218" s="32">
        <v>393.49894861348741</v>
      </c>
      <c r="F218" s="31">
        <v>7.1000000000000004E-3</v>
      </c>
      <c r="G218" s="32">
        <v>212.53139127484133</v>
      </c>
      <c r="I218" s="31">
        <v>1.9E-3</v>
      </c>
      <c r="J218" s="32">
        <v>385.84388728633411</v>
      </c>
      <c r="L218" s="31">
        <v>-5.0000000000000001E-4</v>
      </c>
      <c r="M218" s="32">
        <v>367.91345850325303</v>
      </c>
      <c r="O218" s="31">
        <v>6.0000000000000001E-3</v>
      </c>
      <c r="P218" s="32">
        <v>223.91659237463338</v>
      </c>
      <c r="R218" s="31">
        <v>1.37E-2</v>
      </c>
      <c r="S218" s="32">
        <v>328.09183918634653</v>
      </c>
      <c r="U218" s="31"/>
      <c r="V218" s="32"/>
      <c r="X218" s="31">
        <v>4.0000000000000001E-3</v>
      </c>
      <c r="Y218" s="32">
        <v>347.97519894571565</v>
      </c>
      <c r="AA218" s="31">
        <v>1.9E-2</v>
      </c>
      <c r="AB218" s="32">
        <v>286.76346744554303</v>
      </c>
      <c r="AD218" s="31">
        <v>-1.5E-3</v>
      </c>
      <c r="AE218" s="32">
        <v>239.99552860667396</v>
      </c>
      <c r="AG218" s="31"/>
      <c r="AH218" s="32"/>
      <c r="AJ218" s="31">
        <v>1.12E-2</v>
      </c>
      <c r="AK218" s="32">
        <v>2390.4856060687998</v>
      </c>
    </row>
    <row r="219" spans="1:37" x14ac:dyDescent="0.2">
      <c r="A219" s="16">
        <f t="shared" si="3"/>
        <v>35795</v>
      </c>
      <c r="C219" s="31">
        <v>1.21E-2</v>
      </c>
      <c r="D219" s="32">
        <v>398.26028589171062</v>
      </c>
      <c r="F219" s="31">
        <v>7.1000000000000004E-3</v>
      </c>
      <c r="G219" s="32">
        <v>214.04036415289272</v>
      </c>
      <c r="I219" s="31">
        <v>6.1999999999999998E-3</v>
      </c>
      <c r="J219" s="32">
        <v>388.23611938750935</v>
      </c>
      <c r="L219" s="31">
        <v>1.09E-2</v>
      </c>
      <c r="M219" s="32">
        <v>371.92371520093843</v>
      </c>
      <c r="O219" s="31">
        <v>8.9999999999999993E-3</v>
      </c>
      <c r="P219" s="32">
        <v>225.93184170600506</v>
      </c>
      <c r="R219" s="31">
        <v>1.6899999999999998E-2</v>
      </c>
      <c r="S219" s="32">
        <v>333.63659126859574</v>
      </c>
      <c r="U219" s="31">
        <v>0</v>
      </c>
      <c r="V219" s="32">
        <v>100</v>
      </c>
      <c r="X219" s="31">
        <v>1.15E-2</v>
      </c>
      <c r="Y219" s="32">
        <v>351.9769137335914</v>
      </c>
      <c r="AA219" s="31">
        <v>1.18E-2</v>
      </c>
      <c r="AB219" s="32">
        <v>290.14727636140043</v>
      </c>
      <c r="AD219" s="31">
        <v>1.09E-2</v>
      </c>
      <c r="AE219" s="32">
        <v>242.61147986848667</v>
      </c>
      <c r="AG219" s="31"/>
      <c r="AH219" s="32"/>
      <c r="AJ219" s="31">
        <v>2.3900000000000001E-2</v>
      </c>
      <c r="AK219" s="32">
        <v>2447.6182120538442</v>
      </c>
    </row>
    <row r="220" spans="1:37" x14ac:dyDescent="0.2">
      <c r="A220" s="16">
        <f t="shared" si="3"/>
        <v>35826</v>
      </c>
      <c r="C220" s="31">
        <v>-6.3E-3</v>
      </c>
      <c r="D220" s="32">
        <v>395.75124609059287</v>
      </c>
      <c r="F220" s="31">
        <v>1.0500000000000001E-2</v>
      </c>
      <c r="G220" s="32">
        <v>216.28778797649809</v>
      </c>
      <c r="I220" s="31">
        <v>8.5000000000000006E-3</v>
      </c>
      <c r="J220" s="32">
        <v>391.53612640230318</v>
      </c>
      <c r="L220" s="31">
        <v>1.4E-3</v>
      </c>
      <c r="M220" s="32">
        <v>372.44440840221978</v>
      </c>
      <c r="O220" s="31">
        <v>5.1000000000000004E-3</v>
      </c>
      <c r="P220" s="32">
        <v>227.08409409870572</v>
      </c>
      <c r="R220" s="31">
        <v>2E-3</v>
      </c>
      <c r="S220" s="32">
        <v>334.30386445113294</v>
      </c>
      <c r="U220" s="31">
        <v>5.4999999999999997E-3</v>
      </c>
      <c r="V220" s="32">
        <v>100.55</v>
      </c>
      <c r="X220" s="31">
        <v>-2.8999999999999998E-3</v>
      </c>
      <c r="Y220" s="32">
        <v>350.95618068376399</v>
      </c>
      <c r="AA220" s="31">
        <v>2E-3</v>
      </c>
      <c r="AB220" s="32">
        <v>290.72757091412325</v>
      </c>
      <c r="AD220" s="31">
        <v>-4.1000000000000003E-3</v>
      </c>
      <c r="AE220" s="32">
        <v>241.61677280102589</v>
      </c>
      <c r="AG220" s="31"/>
      <c r="AH220" s="32"/>
      <c r="AJ220" s="31">
        <v>1.2699999999999999E-2</v>
      </c>
      <c r="AK220" s="32">
        <v>2478.7029633469278</v>
      </c>
    </row>
    <row r="221" spans="1:37" x14ac:dyDescent="0.2">
      <c r="A221" s="16">
        <f t="shared" si="3"/>
        <v>35854</v>
      </c>
      <c r="C221" s="31">
        <v>3.5499999999999997E-2</v>
      </c>
      <c r="D221" s="32">
        <v>409.80041532680895</v>
      </c>
      <c r="F221" s="31">
        <v>1.29E-2</v>
      </c>
      <c r="G221" s="32">
        <v>219.07790044139489</v>
      </c>
      <c r="I221" s="31">
        <v>1.5599999999999999E-2</v>
      </c>
      <c r="J221" s="32">
        <v>397.64408997417911</v>
      </c>
      <c r="L221" s="31">
        <v>4.7899999999999998E-2</v>
      </c>
      <c r="M221" s="32">
        <v>390.28449556468615</v>
      </c>
      <c r="O221" s="31">
        <v>1.21E-2</v>
      </c>
      <c r="P221" s="32">
        <v>229.83181163730006</v>
      </c>
      <c r="R221" s="31">
        <v>2.7400000000000001E-2</v>
      </c>
      <c r="S221" s="32">
        <v>343.463790337094</v>
      </c>
      <c r="U221" s="31">
        <v>9.7999999999999997E-3</v>
      </c>
      <c r="V221" s="32">
        <v>101.53539000000002</v>
      </c>
      <c r="X221" s="31">
        <v>2.24E-2</v>
      </c>
      <c r="Y221" s="32">
        <v>358.81759913108027</v>
      </c>
      <c r="AA221" s="31">
        <v>2.1899999999999999E-2</v>
      </c>
      <c r="AB221" s="32">
        <v>297.09450471714257</v>
      </c>
      <c r="AD221" s="31">
        <v>2.1899999999999999E-2</v>
      </c>
      <c r="AE221" s="32">
        <v>246.90818012536838</v>
      </c>
      <c r="AG221" s="31"/>
      <c r="AH221" s="32"/>
      <c r="AJ221" s="31">
        <v>-1.0500000000000001E-2</v>
      </c>
      <c r="AK221" s="32">
        <v>2452.6765822317852</v>
      </c>
    </row>
    <row r="222" spans="1:37" x14ac:dyDescent="0.2">
      <c r="A222" s="16">
        <f t="shared" si="3"/>
        <v>35885</v>
      </c>
      <c r="C222" s="31">
        <v>3.4599999999999999E-2</v>
      </c>
      <c r="D222" s="32">
        <v>423.9795096971165</v>
      </c>
      <c r="F222" s="31">
        <v>1.3599999999999999E-2</v>
      </c>
      <c r="G222" s="32">
        <v>222.05735988739787</v>
      </c>
      <c r="I222" s="31">
        <v>2.69E-2</v>
      </c>
      <c r="J222" s="32">
        <v>408.34071599448453</v>
      </c>
      <c r="L222" s="31">
        <v>4.0099999999999997E-2</v>
      </c>
      <c r="M222" s="32">
        <v>405.93490383683007</v>
      </c>
      <c r="O222" s="31">
        <v>1.3299999999999999E-2</v>
      </c>
      <c r="P222" s="32">
        <v>232.88857473207617</v>
      </c>
      <c r="R222" s="31">
        <v>2.7199999999999998E-2</v>
      </c>
      <c r="S222" s="32">
        <v>352.80600543426294</v>
      </c>
      <c r="U222" s="31">
        <v>8.3000000000000001E-3</v>
      </c>
      <c r="V222" s="32">
        <v>102.37813373700001</v>
      </c>
      <c r="X222" s="31">
        <v>3.1399999999999997E-2</v>
      </c>
      <c r="Y222" s="32">
        <v>370.0844717437962</v>
      </c>
      <c r="AA222" s="31">
        <v>1.9400000000000001E-2</v>
      </c>
      <c r="AB222" s="32">
        <v>302.85813810865517</v>
      </c>
      <c r="AD222" s="31">
        <v>3.39E-2</v>
      </c>
      <c r="AE222" s="32">
        <v>255.27836743161836</v>
      </c>
      <c r="AG222" s="31"/>
      <c r="AH222" s="32"/>
      <c r="AJ222" s="31">
        <v>1.0999999999999999E-2</v>
      </c>
      <c r="AK222" s="32">
        <v>2479.6560246363347</v>
      </c>
    </row>
    <row r="223" spans="1:37" x14ac:dyDescent="0.2">
      <c r="A223" s="16">
        <f t="shared" si="3"/>
        <v>35915</v>
      </c>
      <c r="C223" s="31">
        <v>1.26E-2</v>
      </c>
      <c r="D223" s="32">
        <v>429.32165151930013</v>
      </c>
      <c r="F223" s="31">
        <v>1.2699999999999999E-2</v>
      </c>
      <c r="G223" s="32">
        <v>224.87748835796779</v>
      </c>
      <c r="I223" s="31">
        <v>1.6899999999999998E-2</v>
      </c>
      <c r="J223" s="32">
        <v>415.24167409479128</v>
      </c>
      <c r="L223" s="31">
        <v>5.7999999999999996E-3</v>
      </c>
      <c r="M223" s="32">
        <v>408.2893262790837</v>
      </c>
      <c r="O223" s="31">
        <v>1.2E-2</v>
      </c>
      <c r="P223" s="32">
        <v>235.68323762886109</v>
      </c>
      <c r="R223" s="31">
        <v>1.0999999999999999E-2</v>
      </c>
      <c r="S223" s="32">
        <v>356.68687149403979</v>
      </c>
      <c r="U223" s="31">
        <v>8.6999999999999994E-3</v>
      </c>
      <c r="V223" s="32">
        <v>103.2688235005119</v>
      </c>
      <c r="X223" s="31">
        <v>3.3E-3</v>
      </c>
      <c r="Y223" s="32">
        <v>371.30575050055074</v>
      </c>
      <c r="AA223" s="31">
        <v>1.1599999999999999E-2</v>
      </c>
      <c r="AB223" s="32">
        <v>306.37129251071559</v>
      </c>
      <c r="AD223" s="31">
        <v>8.0999999999999996E-3</v>
      </c>
      <c r="AE223" s="32">
        <v>257.34612220781446</v>
      </c>
      <c r="AG223" s="31"/>
      <c r="AH223" s="32"/>
      <c r="AJ223" s="31">
        <v>-3.4000000000000002E-2</v>
      </c>
      <c r="AK223" s="32">
        <v>2395.347719798699</v>
      </c>
    </row>
    <row r="224" spans="1:37" x14ac:dyDescent="0.2">
      <c r="A224" s="16">
        <f t="shared" si="3"/>
        <v>35946</v>
      </c>
      <c r="C224" s="31">
        <v>-2.1999999999999999E-2</v>
      </c>
      <c r="D224" s="32">
        <v>419.87657518587554</v>
      </c>
      <c r="F224" s="31">
        <v>5.3E-3</v>
      </c>
      <c r="G224" s="32">
        <v>226.06933904626504</v>
      </c>
      <c r="I224" s="31">
        <v>-2.8E-3</v>
      </c>
      <c r="J224" s="32">
        <v>414.07899740732586</v>
      </c>
      <c r="L224" s="31">
        <v>-1.9900000000000001E-2</v>
      </c>
      <c r="M224" s="32">
        <v>400.16436868612993</v>
      </c>
      <c r="O224" s="31">
        <v>8.8000000000000005E-3</v>
      </c>
      <c r="P224" s="32">
        <v>237.75725011999506</v>
      </c>
      <c r="R224" s="31">
        <v>-1.15E-2</v>
      </c>
      <c r="S224" s="32">
        <v>352.58497247185835</v>
      </c>
      <c r="U224" s="31">
        <v>5.1999999999999998E-3</v>
      </c>
      <c r="V224" s="32">
        <v>103.80582138271457</v>
      </c>
      <c r="X224" s="31">
        <v>-1E-3</v>
      </c>
      <c r="Y224" s="32">
        <v>370.9344447500502</v>
      </c>
      <c r="AA224" s="31">
        <v>2.7000000000000001E-3</v>
      </c>
      <c r="AB224" s="32">
        <v>307.19849500049452</v>
      </c>
      <c r="AD224" s="31">
        <v>-1.4E-3</v>
      </c>
      <c r="AE224" s="32">
        <v>256.98583763672355</v>
      </c>
      <c r="AG224" s="31"/>
      <c r="AH224" s="32"/>
      <c r="AJ224" s="31">
        <v>9.9000000000000008E-3</v>
      </c>
      <c r="AK224" s="32">
        <v>2419.0616622247062</v>
      </c>
    </row>
    <row r="225" spans="1:37" x14ac:dyDescent="0.2">
      <c r="A225" s="16">
        <f t="shared" si="3"/>
        <v>35976</v>
      </c>
      <c r="C225" s="31">
        <v>-3.0000000000000001E-3</v>
      </c>
      <c r="D225" s="32">
        <v>418.61694546031794</v>
      </c>
      <c r="F225" s="31">
        <v>6.9999999999999999E-4</v>
      </c>
      <c r="G225" s="32">
        <v>226.2275875835974</v>
      </c>
      <c r="I225" s="31">
        <v>-1.1599999999999999E-2</v>
      </c>
      <c r="J225" s="32">
        <v>409.27568103740083</v>
      </c>
      <c r="L225" s="31">
        <v>6.0000000000000001E-3</v>
      </c>
      <c r="M225" s="32">
        <v>402.56535489824671</v>
      </c>
      <c r="O225" s="31">
        <v>5.4000000000000003E-3</v>
      </c>
      <c r="P225" s="32">
        <v>239.04113927064304</v>
      </c>
      <c r="R225" s="31">
        <v>2E-3</v>
      </c>
      <c r="S225" s="32">
        <v>353.29014241680204</v>
      </c>
      <c r="U225" s="31">
        <v>4.0000000000000002E-4</v>
      </c>
      <c r="V225" s="32">
        <v>103.84734371126765</v>
      </c>
      <c r="X225" s="31">
        <v>5.7000000000000002E-3</v>
      </c>
      <c r="Y225" s="32">
        <v>373.04877108512551</v>
      </c>
      <c r="AA225" s="31">
        <v>7.1000000000000004E-3</v>
      </c>
      <c r="AB225" s="32">
        <v>309.37960431499806</v>
      </c>
      <c r="AD225" s="31">
        <v>2.0000000000000001E-4</v>
      </c>
      <c r="AE225" s="32">
        <v>257.03723480425089</v>
      </c>
      <c r="AG225" s="31"/>
      <c r="AH225" s="32"/>
      <c r="AJ225" s="31">
        <v>1.6999999999999999E-3</v>
      </c>
      <c r="AK225" s="32">
        <v>2423.1740670504882</v>
      </c>
    </row>
    <row r="226" spans="1:37" x14ac:dyDescent="0.2">
      <c r="A226" s="16">
        <f t="shared" si="3"/>
        <v>36007</v>
      </c>
      <c r="C226" s="31">
        <v>-5.7999999999999996E-3</v>
      </c>
      <c r="D226" s="32">
        <v>416.18896717664808</v>
      </c>
      <c r="F226" s="31">
        <v>4.4000000000000003E-3</v>
      </c>
      <c r="G226" s="32">
        <v>227.22298896896521</v>
      </c>
      <c r="I226" s="31">
        <v>-6.8999999999999999E-3</v>
      </c>
      <c r="J226" s="32">
        <v>406.45167883824274</v>
      </c>
      <c r="L226" s="31">
        <v>-1.17E-2</v>
      </c>
      <c r="M226" s="32">
        <v>397.85534024593721</v>
      </c>
      <c r="O226" s="31">
        <v>2.5999999999999999E-3</v>
      </c>
      <c r="P226" s="32">
        <v>239.66264623274671</v>
      </c>
      <c r="R226" s="31">
        <v>-3.0999999999999999E-3</v>
      </c>
      <c r="S226" s="32">
        <v>352.19494297530997</v>
      </c>
      <c r="U226" s="31">
        <v>6.4000000000000003E-3</v>
      </c>
      <c r="V226" s="32">
        <v>104.51196671101977</v>
      </c>
      <c r="X226" s="31">
        <v>5.4999999999999997E-3</v>
      </c>
      <c r="Y226" s="32">
        <v>375.10053932609372</v>
      </c>
      <c r="AA226" s="31">
        <v>1E-3</v>
      </c>
      <c r="AB226" s="32">
        <v>309.68898391931305</v>
      </c>
      <c r="AD226" s="31">
        <v>3.3999999999999998E-3</v>
      </c>
      <c r="AE226" s="32">
        <v>257.91116140258538</v>
      </c>
      <c r="AG226" s="31"/>
      <c r="AH226" s="32"/>
      <c r="AJ226" s="31">
        <v>-3.0000000000000001E-3</v>
      </c>
      <c r="AK226" s="32">
        <v>2415.9045448493366</v>
      </c>
    </row>
    <row r="227" spans="1:37" x14ac:dyDescent="0.2">
      <c r="A227" s="16">
        <f t="shared" si="3"/>
        <v>36038</v>
      </c>
      <c r="C227" s="31">
        <v>-8.8200000000000001E-2</v>
      </c>
      <c r="D227" s="32">
        <v>379.48110027166769</v>
      </c>
      <c r="F227" s="31">
        <v>-1.89E-2</v>
      </c>
      <c r="G227" s="32">
        <v>222.92847447745177</v>
      </c>
      <c r="I227" s="31">
        <v>-9.2200000000000004E-2</v>
      </c>
      <c r="J227" s="32">
        <v>368.97683404935674</v>
      </c>
      <c r="L227" s="31">
        <v>-9.4200000000000006E-2</v>
      </c>
      <c r="M227" s="32">
        <v>360.37736719476993</v>
      </c>
      <c r="O227" s="31">
        <v>4.8999999999999998E-3</v>
      </c>
      <c r="P227" s="32">
        <v>240.83699319928715</v>
      </c>
      <c r="R227" s="31">
        <v>-6.7299999999999999E-2</v>
      </c>
      <c r="S227" s="32">
        <v>328.49222331307158</v>
      </c>
      <c r="U227" s="31">
        <v>-8.9999999999999993E-3</v>
      </c>
      <c r="V227" s="32">
        <v>103.57135901062058</v>
      </c>
      <c r="X227" s="31">
        <v>-2.3099999999999999E-2</v>
      </c>
      <c r="Y227" s="32">
        <v>366.43571686766097</v>
      </c>
      <c r="AA227" s="31">
        <v>-5.6099999999999997E-2</v>
      </c>
      <c r="AB227" s="32">
        <v>292.3154319214396</v>
      </c>
      <c r="AD227" s="31">
        <v>-6.4199999999999993E-2</v>
      </c>
      <c r="AE227" s="32">
        <v>241.3532648405394</v>
      </c>
      <c r="AG227" s="31"/>
      <c r="AH227" s="32"/>
      <c r="AJ227" s="31">
        <v>7.2099999999999997E-2</v>
      </c>
      <c r="AK227" s="32">
        <v>2590.0912625329738</v>
      </c>
    </row>
    <row r="228" spans="1:37" x14ac:dyDescent="0.2">
      <c r="A228" s="16">
        <f t="shared" si="3"/>
        <v>36068</v>
      </c>
      <c r="C228" s="31">
        <v>6.1000000000000004E-3</v>
      </c>
      <c r="D228" s="32">
        <v>381.79593498332486</v>
      </c>
      <c r="F228" s="31">
        <v>-4.4000000000000003E-3</v>
      </c>
      <c r="G228" s="32">
        <v>221.947589189751</v>
      </c>
      <c r="I228" s="31">
        <v>-2.12E-2</v>
      </c>
      <c r="J228" s="32">
        <v>361.15452516751037</v>
      </c>
      <c r="L228" s="31">
        <v>1.6899999999999998E-2</v>
      </c>
      <c r="M228" s="32">
        <v>366.46774470036149</v>
      </c>
      <c r="O228" s="31">
        <v>8.5000000000000006E-3</v>
      </c>
      <c r="P228" s="32">
        <v>242.88410764148108</v>
      </c>
      <c r="R228" s="31">
        <v>-3.3E-3</v>
      </c>
      <c r="S228" s="32">
        <v>327.40819897613846</v>
      </c>
      <c r="U228" s="31">
        <v>-8.9999999999999993E-3</v>
      </c>
      <c r="V228" s="32">
        <v>102.639216779525</v>
      </c>
      <c r="X228" s="31">
        <v>5.5999999999999999E-3</v>
      </c>
      <c r="Y228" s="32">
        <v>368.48775688211987</v>
      </c>
      <c r="AA228" s="31">
        <v>-1.1000000000000001E-3</v>
      </c>
      <c r="AB228" s="32">
        <v>291.99388494632603</v>
      </c>
      <c r="AD228" s="31">
        <v>-3.0999999999999999E-3</v>
      </c>
      <c r="AE228" s="32">
        <v>240.60506971953373</v>
      </c>
      <c r="AG228" s="31"/>
      <c r="AH228" s="32"/>
      <c r="AJ228" s="31">
        <v>4.5100000000000001E-2</v>
      </c>
      <c r="AK228" s="32">
        <v>2706.9043784732107</v>
      </c>
    </row>
    <row r="229" spans="1:37" x14ac:dyDescent="0.2">
      <c r="A229" s="16">
        <f t="shared" si="3"/>
        <v>36099</v>
      </c>
      <c r="C229" s="31">
        <v>1.6799999999999999E-2</v>
      </c>
      <c r="D229" s="32">
        <v>388.2101066910447</v>
      </c>
      <c r="F229" s="31">
        <v>3.0999999999999999E-3</v>
      </c>
      <c r="G229" s="32">
        <v>222.63562671623924</v>
      </c>
      <c r="I229" s="31">
        <v>2.2000000000000001E-3</v>
      </c>
      <c r="J229" s="32">
        <v>361.94906512287889</v>
      </c>
      <c r="L229" s="31">
        <v>2.3400000000000001E-2</v>
      </c>
      <c r="M229" s="32">
        <v>375.04308992634998</v>
      </c>
      <c r="O229" s="31">
        <v>3.0000000000000001E-3</v>
      </c>
      <c r="P229" s="32">
        <v>243.61275996440548</v>
      </c>
      <c r="R229" s="31">
        <v>9.7999999999999997E-3</v>
      </c>
      <c r="S229" s="32">
        <v>330.61679932610463</v>
      </c>
      <c r="U229" s="31">
        <v>-2.1999999999999999E-2</v>
      </c>
      <c r="V229" s="32">
        <v>100.38115401037545</v>
      </c>
      <c r="X229" s="31">
        <v>-2.1399999999999999E-2</v>
      </c>
      <c r="Y229" s="32">
        <v>360.60211888484253</v>
      </c>
      <c r="AA229" s="31">
        <v>9.2999999999999992E-3</v>
      </c>
      <c r="AB229" s="32">
        <v>294.7094280763269</v>
      </c>
      <c r="AD229" s="31">
        <v>-3.5999999999999999E-3</v>
      </c>
      <c r="AE229" s="32">
        <v>239.73889146854339</v>
      </c>
      <c r="AG229" s="31"/>
      <c r="AH229" s="32"/>
      <c r="AJ229" s="31">
        <v>2.0000000000000001E-4</v>
      </c>
      <c r="AK229" s="32">
        <v>2707.4457593489051</v>
      </c>
    </row>
    <row r="230" spans="1:37" x14ac:dyDescent="0.2">
      <c r="A230" s="16">
        <f t="shared" si="3"/>
        <v>36129</v>
      </c>
      <c r="C230" s="31">
        <v>3.8800000000000001E-2</v>
      </c>
      <c r="D230" s="32">
        <v>403.27265883065724</v>
      </c>
      <c r="F230" s="31">
        <v>1.8700000000000001E-2</v>
      </c>
      <c r="G230" s="32">
        <v>226.7989129358329</v>
      </c>
      <c r="I230" s="31">
        <v>1.4E-2</v>
      </c>
      <c r="J230" s="32">
        <v>367.01635203459921</v>
      </c>
      <c r="L230" s="31">
        <v>4.4699999999999997E-2</v>
      </c>
      <c r="M230" s="32">
        <v>391.8075160460578</v>
      </c>
      <c r="O230" s="31">
        <v>1.52E-2</v>
      </c>
      <c r="P230" s="32">
        <v>247.31567391586447</v>
      </c>
      <c r="R230" s="31">
        <v>2.7699999999999999E-2</v>
      </c>
      <c r="S230" s="32">
        <v>339.77488466743773</v>
      </c>
      <c r="U230" s="31">
        <v>1.26E-2</v>
      </c>
      <c r="V230" s="32">
        <v>101.64595655090618</v>
      </c>
      <c r="X230" s="31">
        <v>2.8500000000000001E-2</v>
      </c>
      <c r="Y230" s="32">
        <v>370.87927927306055</v>
      </c>
      <c r="AA230" s="31">
        <v>1.8599999999999998E-2</v>
      </c>
      <c r="AB230" s="32">
        <v>300.19102343854655</v>
      </c>
      <c r="AD230" s="31">
        <v>1.66E-2</v>
      </c>
      <c r="AE230" s="32">
        <v>243.71855706692119</v>
      </c>
      <c r="AG230" s="31"/>
      <c r="AH230" s="32"/>
      <c r="AJ230" s="31">
        <v>-1.35E-2</v>
      </c>
      <c r="AK230" s="32">
        <v>2670.8952415976951</v>
      </c>
    </row>
    <row r="231" spans="1:37" x14ac:dyDescent="0.2">
      <c r="A231" s="16">
        <f t="shared" si="3"/>
        <v>36160</v>
      </c>
      <c r="C231" s="31">
        <v>2.6800000000000001E-2</v>
      </c>
      <c r="D231" s="32">
        <v>414.08036608731885</v>
      </c>
      <c r="F231" s="31">
        <v>1.41E-2</v>
      </c>
      <c r="G231" s="32">
        <v>229.99677760822814</v>
      </c>
      <c r="I231" s="31">
        <v>6.7000000000000002E-3</v>
      </c>
      <c r="J231" s="32">
        <v>369.47536159323101</v>
      </c>
      <c r="L231" s="31">
        <v>4.0099999999999997E-2</v>
      </c>
      <c r="M231" s="32">
        <v>407.51899743950474</v>
      </c>
      <c r="O231" s="31">
        <v>1.55E-2</v>
      </c>
      <c r="P231" s="32">
        <v>251.14906686156039</v>
      </c>
      <c r="R231" s="31">
        <v>2.0199999999999999E-2</v>
      </c>
      <c r="S231" s="32">
        <v>346.63833733771997</v>
      </c>
      <c r="U231" s="31">
        <v>1.2999999999999999E-2</v>
      </c>
      <c r="V231" s="32">
        <v>102.96735398606795</v>
      </c>
      <c r="X231" s="31">
        <v>2.5999999999999999E-2</v>
      </c>
      <c r="Y231" s="32">
        <v>380.52214053416014</v>
      </c>
      <c r="AA231" s="31">
        <v>1.9699999999999999E-2</v>
      </c>
      <c r="AB231" s="32">
        <v>306.10478660028593</v>
      </c>
      <c r="AD231" s="31">
        <v>1.2500000000000001E-2</v>
      </c>
      <c r="AE231" s="32">
        <v>246.7650390302577</v>
      </c>
      <c r="AG231" s="31"/>
      <c r="AH231" s="32"/>
      <c r="AJ231" s="31">
        <v>1.35E-2</v>
      </c>
      <c r="AK231" s="32">
        <v>2706.952327359264</v>
      </c>
    </row>
    <row r="232" spans="1:37" x14ac:dyDescent="0.2">
      <c r="A232" s="16">
        <f t="shared" si="3"/>
        <v>36191</v>
      </c>
      <c r="C232" s="31">
        <v>2.5499999999999998E-2</v>
      </c>
      <c r="D232" s="32">
        <v>424.63941542254554</v>
      </c>
      <c r="F232" s="31">
        <v>1.78E-2</v>
      </c>
      <c r="G232" s="32">
        <v>234.09072024965462</v>
      </c>
      <c r="I232" s="31">
        <v>2.0299999999999999E-2</v>
      </c>
      <c r="J232" s="32">
        <v>376.97571143357362</v>
      </c>
      <c r="L232" s="31">
        <v>2.7300000000000001E-2</v>
      </c>
      <c r="M232" s="32">
        <v>418.64426606960325</v>
      </c>
      <c r="O232" s="31">
        <v>5.1999999999999998E-3</v>
      </c>
      <c r="P232" s="32">
        <v>252.45504200924051</v>
      </c>
      <c r="R232" s="31">
        <v>1.9599999999999999E-2</v>
      </c>
      <c r="S232" s="32">
        <v>353.43244874953933</v>
      </c>
      <c r="U232" s="31">
        <v>1.41E-2</v>
      </c>
      <c r="V232" s="32">
        <v>104.41919367727151</v>
      </c>
      <c r="X232" s="31">
        <v>1.24E-2</v>
      </c>
      <c r="Y232" s="32">
        <v>385.24061507678374</v>
      </c>
      <c r="AA232" s="31">
        <v>8.3999999999999995E-3</v>
      </c>
      <c r="AB232" s="32">
        <v>308.67606680772832</v>
      </c>
      <c r="AD232" s="31">
        <v>1.4E-2</v>
      </c>
      <c r="AE232" s="32">
        <v>250.21974957668129</v>
      </c>
      <c r="AG232" s="31"/>
      <c r="AH232" s="32"/>
      <c r="AJ232" s="31">
        <v>-1.2500000000000001E-2</v>
      </c>
      <c r="AK232" s="32">
        <v>2673.1154232672734</v>
      </c>
    </row>
    <row r="233" spans="1:37" x14ac:dyDescent="0.2">
      <c r="A233" s="16">
        <f t="shared" si="3"/>
        <v>36219</v>
      </c>
      <c r="C233" s="31">
        <v>-0.01</v>
      </c>
      <c r="D233" s="32">
        <v>420.39302126832007</v>
      </c>
      <c r="F233" s="31">
        <v>8.2000000000000007E-3</v>
      </c>
      <c r="G233" s="32">
        <v>236.01026415570178</v>
      </c>
      <c r="I233" s="31">
        <v>-2.8E-3</v>
      </c>
      <c r="J233" s="32">
        <v>375.92017944155958</v>
      </c>
      <c r="L233" s="31">
        <v>-2.64E-2</v>
      </c>
      <c r="M233" s="32">
        <v>407.59205744536575</v>
      </c>
      <c r="O233" s="31">
        <v>-1.03E-2</v>
      </c>
      <c r="P233" s="32">
        <v>249.85475507654533</v>
      </c>
      <c r="R233" s="31">
        <v>-5.0000000000000001E-3</v>
      </c>
      <c r="S233" s="32">
        <v>351.66528650579164</v>
      </c>
      <c r="U233" s="31">
        <v>1.43E-2</v>
      </c>
      <c r="V233" s="32">
        <v>105.91238814685649</v>
      </c>
      <c r="X233" s="31">
        <v>-6.7999999999999996E-3</v>
      </c>
      <c r="Y233" s="32">
        <v>382.62097889426161</v>
      </c>
      <c r="AA233" s="31">
        <v>-1E-3</v>
      </c>
      <c r="AB233" s="32">
        <v>308.3673907409206</v>
      </c>
      <c r="AD233" s="31">
        <v>-2E-3</v>
      </c>
      <c r="AE233" s="32">
        <v>249.71931007752792</v>
      </c>
      <c r="AG233" s="31"/>
      <c r="AH233" s="32"/>
      <c r="AJ233" s="31">
        <v>3.9899999999999998E-2</v>
      </c>
      <c r="AK233" s="32">
        <v>2779.7727286556378</v>
      </c>
    </row>
    <row r="234" spans="1:37" x14ac:dyDescent="0.2">
      <c r="A234" s="16">
        <f t="shared" si="3"/>
        <v>36250</v>
      </c>
      <c r="C234" s="31">
        <v>3.44E-2</v>
      </c>
      <c r="D234" s="32">
        <v>434.85454119995029</v>
      </c>
      <c r="F234" s="31">
        <v>1.2E-2</v>
      </c>
      <c r="G234" s="32">
        <v>238.8423873255702</v>
      </c>
      <c r="I234" s="31">
        <v>4.0000000000000001E-3</v>
      </c>
      <c r="J234" s="32">
        <v>377.42386015932584</v>
      </c>
      <c r="L234" s="31">
        <v>1.44E-2</v>
      </c>
      <c r="M234" s="32">
        <v>413.461383072579</v>
      </c>
      <c r="O234" s="31">
        <v>-4.0000000000000002E-4</v>
      </c>
      <c r="P234" s="32">
        <v>249.75481317451474</v>
      </c>
      <c r="R234" s="31">
        <v>2.1999999999999999E-2</v>
      </c>
      <c r="S234" s="32">
        <v>359.40192280891904</v>
      </c>
      <c r="U234" s="31">
        <v>9.9000000000000008E-3</v>
      </c>
      <c r="V234" s="32">
        <v>106.96092078951037</v>
      </c>
      <c r="X234" s="31">
        <v>-1.9E-3</v>
      </c>
      <c r="Y234" s="32">
        <v>381.89399903436254</v>
      </c>
      <c r="AA234" s="31">
        <v>5.4000000000000003E-3</v>
      </c>
      <c r="AB234" s="32">
        <v>310.03257465092162</v>
      </c>
      <c r="AD234" s="31">
        <v>9.7000000000000003E-3</v>
      </c>
      <c r="AE234" s="32">
        <v>252.14158738527996</v>
      </c>
      <c r="AG234" s="31"/>
      <c r="AH234" s="32"/>
      <c r="AJ234" s="31">
        <v>-7.9000000000000008E-3</v>
      </c>
      <c r="AK234" s="32">
        <v>2757.8125240992581</v>
      </c>
    </row>
    <row r="235" spans="1:37" x14ac:dyDescent="0.2">
      <c r="A235" s="16">
        <f t="shared" si="3"/>
        <v>36280</v>
      </c>
      <c r="C235" s="31">
        <v>4.7199999999999999E-2</v>
      </c>
      <c r="D235" s="32">
        <v>455.37967554458788</v>
      </c>
      <c r="F235" s="31">
        <v>1.7899999999999999E-2</v>
      </c>
      <c r="G235" s="32">
        <v>243.11766605869792</v>
      </c>
      <c r="I235" s="31">
        <v>3.6200000000000003E-2</v>
      </c>
      <c r="J235" s="32">
        <v>391.08660389709343</v>
      </c>
      <c r="L235" s="31">
        <v>4.7899999999999998E-2</v>
      </c>
      <c r="M235" s="32">
        <v>433.26618332175553</v>
      </c>
      <c r="O235" s="31">
        <v>1.26E-2</v>
      </c>
      <c r="P235" s="32">
        <v>252.90172382051361</v>
      </c>
      <c r="R235" s="31">
        <v>4.8099999999999997E-2</v>
      </c>
      <c r="S235" s="32">
        <v>376.68915529602805</v>
      </c>
      <c r="U235" s="31">
        <v>1.0699999999999999E-2</v>
      </c>
      <c r="V235" s="32">
        <v>108.10540264195812</v>
      </c>
      <c r="X235" s="31">
        <v>3.04E-2</v>
      </c>
      <c r="Y235" s="32">
        <v>393.50357660500714</v>
      </c>
      <c r="AA235" s="31">
        <v>2.5899999999999999E-2</v>
      </c>
      <c r="AB235" s="32">
        <v>318.06241833438048</v>
      </c>
      <c r="AD235" s="31">
        <v>3.1099999999999999E-2</v>
      </c>
      <c r="AE235" s="32">
        <v>259.98319075296217</v>
      </c>
      <c r="AG235" s="31"/>
      <c r="AH235" s="32"/>
      <c r="AJ235" s="31">
        <v>2.1499999999999998E-2</v>
      </c>
      <c r="AK235" s="32">
        <v>2817.1054933673922</v>
      </c>
    </row>
    <row r="236" spans="1:37" x14ac:dyDescent="0.2">
      <c r="A236" s="16">
        <f t="shared" si="3"/>
        <v>36311</v>
      </c>
      <c r="C236" s="31">
        <v>9.1999999999999998E-3</v>
      </c>
      <c r="D236" s="32">
        <v>459.56916855959815</v>
      </c>
      <c r="F236" s="31">
        <v>1.1299999999999999E-2</v>
      </c>
      <c r="G236" s="32">
        <v>245.86489568516123</v>
      </c>
      <c r="I236" s="31">
        <v>1.9E-2</v>
      </c>
      <c r="J236" s="32">
        <v>398.51724937113818</v>
      </c>
      <c r="L236" s="31">
        <v>8.0000000000000002E-3</v>
      </c>
      <c r="M236" s="32">
        <v>436.73231278832958</v>
      </c>
      <c r="O236" s="31">
        <v>6.4999999999999997E-3</v>
      </c>
      <c r="P236" s="32">
        <v>254.54558502534692</v>
      </c>
      <c r="R236" s="31">
        <v>1.9199999999999998E-2</v>
      </c>
      <c r="S236" s="32">
        <v>383.92158707771182</v>
      </c>
      <c r="U236" s="31">
        <v>4.4999999999999997E-3</v>
      </c>
      <c r="V236" s="32">
        <v>108.59187695384693</v>
      </c>
      <c r="X236" s="31">
        <v>3.2000000000000002E-3</v>
      </c>
      <c r="Y236" s="32">
        <v>394.76278805014317</v>
      </c>
      <c r="AA236" s="31">
        <v>1.89E-2</v>
      </c>
      <c r="AB236" s="32">
        <v>324.07379804090027</v>
      </c>
      <c r="AD236" s="31">
        <v>1.1299999999999999E-2</v>
      </c>
      <c r="AE236" s="32">
        <v>262.92100080847069</v>
      </c>
      <c r="AG236" s="31"/>
      <c r="AH236" s="32"/>
      <c r="AJ236" s="31">
        <v>-9.9000000000000008E-3</v>
      </c>
      <c r="AK236" s="32">
        <v>2789.2161489830551</v>
      </c>
    </row>
    <row r="237" spans="1:37" x14ac:dyDescent="0.2">
      <c r="A237" s="16">
        <f t="shared" si="3"/>
        <v>36341</v>
      </c>
      <c r="C237" s="31">
        <v>3.73E-2</v>
      </c>
      <c r="D237" s="32">
        <v>476.7110985468712</v>
      </c>
      <c r="F237" s="31">
        <v>7.4999999999999997E-3</v>
      </c>
      <c r="G237" s="32">
        <v>247.70888240279996</v>
      </c>
      <c r="I237" s="31">
        <v>1.8700000000000001E-2</v>
      </c>
      <c r="J237" s="32">
        <v>405.96952193437846</v>
      </c>
      <c r="L237" s="31">
        <v>3.9E-2</v>
      </c>
      <c r="M237" s="32">
        <v>453.7648729870744</v>
      </c>
      <c r="O237" s="31">
        <v>8.2000000000000007E-3</v>
      </c>
      <c r="P237" s="32">
        <v>256.63285882255474</v>
      </c>
      <c r="R237" s="31">
        <v>2.6800000000000001E-2</v>
      </c>
      <c r="S237" s="32">
        <v>394.21068561139447</v>
      </c>
      <c r="U237" s="31">
        <v>3.0000000000000001E-3</v>
      </c>
      <c r="V237" s="32">
        <v>108.91765258470846</v>
      </c>
      <c r="X237" s="31">
        <v>1.2999999999999999E-2</v>
      </c>
      <c r="Y237" s="32">
        <v>399.89470429479502</v>
      </c>
      <c r="AA237" s="31">
        <v>2.6800000000000001E-2</v>
      </c>
      <c r="AB237" s="32">
        <v>332.75897582839639</v>
      </c>
      <c r="AD237" s="31">
        <v>2.0400000000000001E-2</v>
      </c>
      <c r="AE237" s="32">
        <v>268.2845892249635</v>
      </c>
      <c r="AG237" s="31"/>
      <c r="AH237" s="32"/>
      <c r="AJ237" s="31">
        <v>1.4999999999999999E-2</v>
      </c>
      <c r="AK237" s="32">
        <v>2831.0543912178005</v>
      </c>
    </row>
    <row r="238" spans="1:37" x14ac:dyDescent="0.2">
      <c r="A238" s="16">
        <f t="shared" si="3"/>
        <v>36372</v>
      </c>
      <c r="C238" s="31">
        <v>7.4999999999999997E-3</v>
      </c>
      <c r="D238" s="32">
        <v>480.28643178597275</v>
      </c>
      <c r="F238" s="31">
        <v>8.8999999999999999E-3</v>
      </c>
      <c r="G238" s="32">
        <v>249.91349145618486</v>
      </c>
      <c r="I238" s="31">
        <v>9.7999999999999997E-3</v>
      </c>
      <c r="J238" s="32">
        <v>409.94802324933539</v>
      </c>
      <c r="L238" s="31">
        <v>3.5000000000000001E-3</v>
      </c>
      <c r="M238" s="32">
        <v>455.35305004252916</v>
      </c>
      <c r="O238" s="31">
        <v>1.7600000000000001E-2</v>
      </c>
      <c r="P238" s="32">
        <v>261.14959713783173</v>
      </c>
      <c r="R238" s="31">
        <v>1.26E-2</v>
      </c>
      <c r="S238" s="32">
        <v>399.177740250098</v>
      </c>
      <c r="U238" s="31">
        <v>5.3E-3</v>
      </c>
      <c r="V238" s="32">
        <v>109.49491614340742</v>
      </c>
      <c r="X238" s="31">
        <v>5.0000000000000001E-4</v>
      </c>
      <c r="Y238" s="32">
        <v>400.0946516469424</v>
      </c>
      <c r="AA238" s="31">
        <v>1.35E-2</v>
      </c>
      <c r="AB238" s="32">
        <v>337.25122200207977</v>
      </c>
      <c r="AD238" s="31">
        <v>7.7999999999999996E-3</v>
      </c>
      <c r="AE238" s="32">
        <v>270.3772090209182</v>
      </c>
      <c r="AG238" s="31"/>
      <c r="AH238" s="32"/>
      <c r="AJ238" s="31">
        <v>-8.9999999999999993E-3</v>
      </c>
      <c r="AK238" s="32">
        <v>2805.5749016968402</v>
      </c>
    </row>
    <row r="239" spans="1:37" x14ac:dyDescent="0.2">
      <c r="A239" s="16">
        <f t="shared" si="3"/>
        <v>36403</v>
      </c>
      <c r="C239" s="31">
        <v>1.6999999999999999E-3</v>
      </c>
      <c r="D239" s="32">
        <v>481.10291872000892</v>
      </c>
      <c r="F239" s="31">
        <v>7.4000000000000003E-3</v>
      </c>
      <c r="G239" s="32">
        <v>251.76285129296065</v>
      </c>
      <c r="I239" s="31">
        <v>5.7000000000000002E-3</v>
      </c>
      <c r="J239" s="32">
        <v>412.28472698185664</v>
      </c>
      <c r="L239" s="31">
        <v>4.1999999999999997E-3</v>
      </c>
      <c r="M239" s="32">
        <v>457.26553285270779</v>
      </c>
      <c r="O239" s="31">
        <v>5.3E-3</v>
      </c>
      <c r="P239" s="32">
        <v>262.53369000266224</v>
      </c>
      <c r="R239" s="31">
        <v>-7.9000000000000008E-3</v>
      </c>
      <c r="S239" s="32">
        <v>396.02423610212219</v>
      </c>
      <c r="U239" s="31">
        <v>3.8999999999999998E-3</v>
      </c>
      <c r="V239" s="32">
        <v>109.92194631636671</v>
      </c>
      <c r="X239" s="31">
        <v>-5.4999999999999997E-3</v>
      </c>
      <c r="Y239" s="32">
        <v>397.89413106288424</v>
      </c>
      <c r="AA239" s="31">
        <v>3.7000000000000002E-3</v>
      </c>
      <c r="AB239" s="32">
        <v>338.49905152348748</v>
      </c>
      <c r="AD239" s="31">
        <v>6.9999999999999999E-4</v>
      </c>
      <c r="AE239" s="32">
        <v>270.56647306723283</v>
      </c>
      <c r="AG239" s="31"/>
      <c r="AH239" s="32"/>
      <c r="AJ239" s="31">
        <v>-4.0000000000000001E-3</v>
      </c>
      <c r="AK239" s="32">
        <v>2794.3526020900531</v>
      </c>
    </row>
    <row r="240" spans="1:37" x14ac:dyDescent="0.2">
      <c r="A240" s="16">
        <f t="shared" si="3"/>
        <v>36433</v>
      </c>
      <c r="C240" s="31">
        <v>5.4999999999999997E-3</v>
      </c>
      <c r="D240" s="32">
        <v>483.74898477296898</v>
      </c>
      <c r="F240" s="31">
        <v>7.7000000000000002E-3</v>
      </c>
      <c r="G240" s="32">
        <v>253.70142524791646</v>
      </c>
      <c r="I240" s="31">
        <v>-3.5000000000000001E-3</v>
      </c>
      <c r="J240" s="32">
        <v>410.84173043742015</v>
      </c>
      <c r="L240" s="31">
        <v>4.0000000000000002E-4</v>
      </c>
      <c r="M240" s="32">
        <v>457.44843906584885</v>
      </c>
      <c r="O240" s="31">
        <v>8.3000000000000001E-3</v>
      </c>
      <c r="P240" s="32">
        <v>264.71271962968433</v>
      </c>
      <c r="R240" s="31">
        <v>1.6000000000000001E-3</v>
      </c>
      <c r="S240" s="32">
        <v>396.65787487988558</v>
      </c>
      <c r="U240" s="31">
        <v>1.0200000000000001E-2</v>
      </c>
      <c r="V240" s="32">
        <v>111.04315016879366</v>
      </c>
      <c r="X240" s="31">
        <v>-2.5000000000000001E-3</v>
      </c>
      <c r="Y240" s="32">
        <v>396.89939573522707</v>
      </c>
      <c r="AA240" s="31">
        <v>1.11E-2</v>
      </c>
      <c r="AB240" s="32">
        <v>342.25639099539825</v>
      </c>
      <c r="AD240" s="31">
        <v>3.7000000000000002E-3</v>
      </c>
      <c r="AE240" s="32">
        <v>271.5675690175816</v>
      </c>
      <c r="AG240" s="31"/>
      <c r="AH240" s="32"/>
      <c r="AJ240" s="31">
        <v>6.9999999999999999E-4</v>
      </c>
      <c r="AK240" s="32">
        <v>2796.3086489115158</v>
      </c>
    </row>
    <row r="241" spans="1:37" x14ac:dyDescent="0.2">
      <c r="A241" s="16">
        <f t="shared" si="3"/>
        <v>36464</v>
      </c>
      <c r="C241" s="31">
        <v>2.23E-2</v>
      </c>
      <c r="D241" s="32">
        <v>494.53658713340616</v>
      </c>
      <c r="F241" s="31">
        <v>5.7999999999999996E-3</v>
      </c>
      <c r="G241" s="32">
        <v>255.17289351435437</v>
      </c>
      <c r="I241" s="31">
        <v>1E-3</v>
      </c>
      <c r="J241" s="32">
        <v>411.25257216785752</v>
      </c>
      <c r="L241" s="31">
        <v>2.18E-2</v>
      </c>
      <c r="M241" s="32">
        <v>467.42081503748437</v>
      </c>
      <c r="O241" s="31">
        <v>5.1000000000000004E-3</v>
      </c>
      <c r="P241" s="32">
        <v>266.06275449979574</v>
      </c>
      <c r="R241" s="31">
        <v>3.8999999999999998E-3</v>
      </c>
      <c r="S241" s="32">
        <v>398.20484059191716</v>
      </c>
      <c r="U241" s="31">
        <v>8.5000000000000006E-3</v>
      </c>
      <c r="V241" s="32">
        <v>111.9870169452284</v>
      </c>
      <c r="X241" s="31">
        <v>2.2000000000000001E-3</v>
      </c>
      <c r="Y241" s="32">
        <v>397.77257440584458</v>
      </c>
      <c r="AA241" s="31">
        <v>5.5999999999999999E-3</v>
      </c>
      <c r="AB241" s="32">
        <v>344.17302678497248</v>
      </c>
      <c r="AD241" s="31">
        <v>1.0699999999999999E-2</v>
      </c>
      <c r="AE241" s="32">
        <v>274.47334200606969</v>
      </c>
      <c r="AG241" s="31"/>
      <c r="AH241" s="32"/>
      <c r="AJ241" s="31">
        <v>-4.4499999999999998E-2</v>
      </c>
      <c r="AK241" s="32">
        <v>2671.8729140349533</v>
      </c>
    </row>
    <row r="242" spans="1:37" x14ac:dyDescent="0.2">
      <c r="A242" s="16">
        <f t="shared" si="3"/>
        <v>36494</v>
      </c>
      <c r="C242" s="31">
        <v>5.6899999999999999E-2</v>
      </c>
      <c r="D242" s="32">
        <v>522.67571894129696</v>
      </c>
      <c r="F242" s="31">
        <v>1.04E-2</v>
      </c>
      <c r="G242" s="32">
        <v>257.82669160690364</v>
      </c>
      <c r="I242" s="31">
        <v>2.3800000000000002E-2</v>
      </c>
      <c r="J242" s="32">
        <v>421.04038338545257</v>
      </c>
      <c r="L242" s="31">
        <v>7.1099999999999997E-2</v>
      </c>
      <c r="M242" s="32">
        <v>500.65443498664951</v>
      </c>
      <c r="O242" s="31">
        <v>1.5299999999999999E-2</v>
      </c>
      <c r="P242" s="32">
        <v>270.13351464364263</v>
      </c>
      <c r="R242" s="31">
        <v>2.3099999999999999E-2</v>
      </c>
      <c r="S242" s="32">
        <v>407.40337240959042</v>
      </c>
      <c r="U242" s="31">
        <v>1.09E-2</v>
      </c>
      <c r="V242" s="32">
        <v>113.20767542993138</v>
      </c>
      <c r="X242" s="31">
        <v>1.9300000000000001E-2</v>
      </c>
      <c r="Y242" s="32">
        <v>405.4495850918774</v>
      </c>
      <c r="AA242" s="31">
        <v>2.1000000000000001E-2</v>
      </c>
      <c r="AB242" s="32">
        <v>351.40066034745689</v>
      </c>
      <c r="AD242" s="31">
        <v>3.6400000000000002E-2</v>
      </c>
      <c r="AE242" s="32">
        <v>284.46417165509064</v>
      </c>
      <c r="AG242" s="31"/>
      <c r="AH242" s="32"/>
      <c r="AJ242" s="31">
        <v>2.41E-2</v>
      </c>
      <c r="AK242" s="32">
        <v>2736.2650512631958</v>
      </c>
    </row>
    <row r="243" spans="1:37" x14ac:dyDescent="0.2">
      <c r="A243" s="16">
        <f t="shared" si="3"/>
        <v>36525</v>
      </c>
      <c r="C243" s="31">
        <v>8.3699999999999997E-2</v>
      </c>
      <c r="D243" s="32">
        <v>566.42367661668345</v>
      </c>
      <c r="F243" s="31">
        <v>1.61E-2</v>
      </c>
      <c r="G243" s="32">
        <v>261.97770134177478</v>
      </c>
      <c r="I243" s="31">
        <v>3.4200000000000001E-2</v>
      </c>
      <c r="J243" s="32">
        <v>435.43996449723505</v>
      </c>
      <c r="L243" s="31">
        <v>9.4E-2</v>
      </c>
      <c r="M243" s="32">
        <v>547.71595187539458</v>
      </c>
      <c r="O243" s="31">
        <v>2.1399999999999999E-2</v>
      </c>
      <c r="P243" s="32">
        <v>275.91437185701659</v>
      </c>
      <c r="R243" s="31">
        <v>3.3099999999999997E-2</v>
      </c>
      <c r="S243" s="32">
        <v>420.88842403634783</v>
      </c>
      <c r="U243" s="31">
        <v>6.8999999999999999E-3</v>
      </c>
      <c r="V243" s="32">
        <v>113.98880839039791</v>
      </c>
      <c r="X243" s="31">
        <v>1.8499999999999999E-2</v>
      </c>
      <c r="Y243" s="32">
        <v>412.95040241607711</v>
      </c>
      <c r="AA243" s="31">
        <v>8.5000000000000006E-3</v>
      </c>
      <c r="AB243" s="32">
        <v>354.38756596041026</v>
      </c>
      <c r="AD243" s="31">
        <v>6.1499999999999999E-2</v>
      </c>
      <c r="AE243" s="32">
        <v>301.95871821187876</v>
      </c>
      <c r="AG243" s="31"/>
      <c r="AH243" s="32"/>
      <c r="AJ243" s="31">
        <v>1.8E-3</v>
      </c>
      <c r="AK243" s="32">
        <v>2741.1903283554698</v>
      </c>
    </row>
    <row r="244" spans="1:37" x14ac:dyDescent="0.2">
      <c r="A244" s="16">
        <f t="shared" si="3"/>
        <v>36556</v>
      </c>
      <c r="C244" s="31">
        <v>9.7999999999999997E-3</v>
      </c>
      <c r="D244" s="32">
        <v>571.97462864752697</v>
      </c>
      <c r="F244" s="31">
        <v>1.9400000000000001E-2</v>
      </c>
      <c r="G244" s="32">
        <v>267.06006874780525</v>
      </c>
      <c r="I244" s="31">
        <v>3.5999999999999999E-3</v>
      </c>
      <c r="J244" s="32">
        <v>437.00754836942514</v>
      </c>
      <c r="L244" s="31">
        <v>-4.1000000000000003E-3</v>
      </c>
      <c r="M244" s="32">
        <v>545.47031647270546</v>
      </c>
      <c r="O244" s="31">
        <v>2.3E-3</v>
      </c>
      <c r="P244" s="32">
        <v>276.54897491228775</v>
      </c>
      <c r="R244" s="31">
        <v>1.3899999999999999E-2</v>
      </c>
      <c r="S244" s="32">
        <v>426.73877313045307</v>
      </c>
      <c r="U244" s="31">
        <v>6.6E-3</v>
      </c>
      <c r="V244" s="32">
        <v>114.74113452577453</v>
      </c>
      <c r="X244" s="31">
        <v>-5.0000000000000001E-3</v>
      </c>
      <c r="Y244" s="32">
        <v>410.88565040399675</v>
      </c>
      <c r="AA244" s="31">
        <v>1.12E-2</v>
      </c>
      <c r="AB244" s="32">
        <v>358.35670669916686</v>
      </c>
      <c r="AD244" s="31">
        <v>1.03E-2</v>
      </c>
      <c r="AE244" s="32">
        <v>305.06889300946108</v>
      </c>
      <c r="AG244" s="31"/>
      <c r="AH244" s="32"/>
      <c r="AJ244" s="31">
        <v>1.67E-2</v>
      </c>
      <c r="AK244" s="32">
        <v>2786.9682068390061</v>
      </c>
    </row>
    <row r="245" spans="1:37" x14ac:dyDescent="0.2">
      <c r="A245" s="16">
        <f t="shared" si="3"/>
        <v>36585</v>
      </c>
      <c r="C245" s="31">
        <v>7.8899999999999998E-2</v>
      </c>
      <c r="D245" s="32">
        <v>617.10342684781688</v>
      </c>
      <c r="F245" s="31">
        <v>1.9099999999999999E-2</v>
      </c>
      <c r="G245" s="32">
        <v>272.16091606088833</v>
      </c>
      <c r="I245" s="31">
        <v>3.0099999999999998E-2</v>
      </c>
      <c r="J245" s="32">
        <v>450.16147557534487</v>
      </c>
      <c r="L245" s="31">
        <v>6.5000000000000002E-2</v>
      </c>
      <c r="M245" s="32">
        <v>580.92588704343132</v>
      </c>
      <c r="O245" s="31">
        <v>2.76E-2</v>
      </c>
      <c r="P245" s="32">
        <v>284.18172661986694</v>
      </c>
      <c r="R245" s="31">
        <v>3.3500000000000002E-2</v>
      </c>
      <c r="S245" s="32">
        <v>441.03452203032327</v>
      </c>
      <c r="U245" s="31">
        <v>1.03E-2</v>
      </c>
      <c r="V245" s="32">
        <v>115.92296821139</v>
      </c>
      <c r="X245" s="31">
        <v>1.95E-2</v>
      </c>
      <c r="Y245" s="32">
        <v>418.8979205868747</v>
      </c>
      <c r="AA245" s="31">
        <v>2.41E-2</v>
      </c>
      <c r="AB245" s="32">
        <v>366.9931033306168</v>
      </c>
      <c r="AD245" s="31">
        <v>4.5999999999999999E-2</v>
      </c>
      <c r="AE245" s="32">
        <v>319.10206208789629</v>
      </c>
      <c r="AG245" s="31"/>
      <c r="AH245" s="32"/>
      <c r="AJ245" s="31">
        <v>-4.8999999999999998E-3</v>
      </c>
      <c r="AK245" s="32">
        <v>2773.3120626254949</v>
      </c>
    </row>
    <row r="246" spans="1:37" x14ac:dyDescent="0.2">
      <c r="A246" s="16">
        <f t="shared" si="3"/>
        <v>36616</v>
      </c>
      <c r="C246" s="31">
        <v>1.38E-2</v>
      </c>
      <c r="D246" s="32">
        <v>625.61945413831677</v>
      </c>
      <c r="F246" s="31">
        <v>1.66E-2</v>
      </c>
      <c r="G246" s="32">
        <v>276.67878726749905</v>
      </c>
      <c r="I246" s="31">
        <v>9.4000000000000004E-3</v>
      </c>
      <c r="J246" s="32">
        <v>454.39299344575312</v>
      </c>
      <c r="L246" s="31">
        <v>1.49E-2</v>
      </c>
      <c r="M246" s="32">
        <v>589.58168276037838</v>
      </c>
      <c r="O246" s="31">
        <v>8.8000000000000005E-3</v>
      </c>
      <c r="P246" s="32">
        <v>286.68252581412173</v>
      </c>
      <c r="R246" s="31">
        <v>1.2800000000000001E-2</v>
      </c>
      <c r="S246" s="32">
        <v>446.67976391231139</v>
      </c>
      <c r="U246" s="31">
        <v>7.4999999999999997E-3</v>
      </c>
      <c r="V246" s="32">
        <v>116.79239047297543</v>
      </c>
      <c r="X246" s="31">
        <v>5.7999999999999996E-3</v>
      </c>
      <c r="Y246" s="32">
        <v>421.32752852627857</v>
      </c>
      <c r="AA246" s="31">
        <v>8.8000000000000005E-3</v>
      </c>
      <c r="AB246" s="32">
        <v>370.22264263992622</v>
      </c>
      <c r="AD246" s="31">
        <v>5.4000000000000003E-3</v>
      </c>
      <c r="AE246" s="32">
        <v>320.82521322317098</v>
      </c>
      <c r="AG246" s="31"/>
      <c r="AH246" s="32"/>
      <c r="AJ246" s="31">
        <v>-1.2999999999999999E-2</v>
      </c>
      <c r="AK246" s="32">
        <v>2737.2590058113633</v>
      </c>
    </row>
    <row r="247" spans="1:37" x14ac:dyDescent="0.2">
      <c r="A247" s="16">
        <f t="shared" si="3"/>
        <v>36646</v>
      </c>
      <c r="C247" s="31">
        <v>-2.6499999999999999E-2</v>
      </c>
      <c r="D247" s="32">
        <v>609.04053860365138</v>
      </c>
      <c r="F247" s="31">
        <v>1.2500000000000001E-2</v>
      </c>
      <c r="G247" s="32">
        <v>280.13727210834276</v>
      </c>
      <c r="I247" s="31">
        <v>1.8E-3</v>
      </c>
      <c r="J247" s="32">
        <v>455.21090083395546</v>
      </c>
      <c r="L247" s="31">
        <v>-3.2000000000000001E-2</v>
      </c>
      <c r="M247" s="32">
        <v>570.71506891204626</v>
      </c>
      <c r="O247" s="31">
        <v>8.2000000000000007E-3</v>
      </c>
      <c r="P247" s="32">
        <v>289.03332252579753</v>
      </c>
      <c r="R247" s="31">
        <v>3.2000000000000002E-3</v>
      </c>
      <c r="S247" s="32">
        <v>448.10913915683085</v>
      </c>
      <c r="U247" s="31">
        <v>9.1000000000000004E-3</v>
      </c>
      <c r="V247" s="32">
        <v>117.85520122627952</v>
      </c>
      <c r="X247" s="31">
        <v>-1.0500000000000001E-2</v>
      </c>
      <c r="Y247" s="32">
        <v>416.90358947675264</v>
      </c>
      <c r="AA247" s="31">
        <v>1.0500000000000001E-2</v>
      </c>
      <c r="AB247" s="32">
        <v>374.10998038764541</v>
      </c>
      <c r="AD247" s="31">
        <v>-2.29E-2</v>
      </c>
      <c r="AE247" s="32">
        <v>313.47831584036032</v>
      </c>
      <c r="AG247" s="31"/>
      <c r="AH247" s="32"/>
      <c r="AJ247" s="31">
        <v>-1.6400000000000001E-2</v>
      </c>
      <c r="AK247" s="32">
        <v>2692.3679581160568</v>
      </c>
    </row>
    <row r="248" spans="1:37" x14ac:dyDescent="0.2">
      <c r="A248" s="16">
        <f t="shared" si="3"/>
        <v>36677</v>
      </c>
      <c r="C248" s="31">
        <v>-2.06E-2</v>
      </c>
      <c r="D248" s="32">
        <v>596.49430350841624</v>
      </c>
      <c r="F248" s="31">
        <v>1.01E-2</v>
      </c>
      <c r="G248" s="32">
        <v>282.96665855663701</v>
      </c>
      <c r="I248" s="31">
        <v>-1.52E-2</v>
      </c>
      <c r="J248" s="32">
        <v>448.29169514127932</v>
      </c>
      <c r="L248" s="31">
        <v>-1.4999999999999999E-2</v>
      </c>
      <c r="M248" s="32">
        <v>562.15434287836558</v>
      </c>
      <c r="O248" s="31">
        <v>6.0000000000000001E-3</v>
      </c>
      <c r="P248" s="32">
        <v>290.76752246095231</v>
      </c>
      <c r="R248" s="31">
        <v>2.5999999999999999E-3</v>
      </c>
      <c r="S248" s="32">
        <v>449.2742229186386</v>
      </c>
      <c r="U248" s="31">
        <v>3.5000000000000001E-3</v>
      </c>
      <c r="V248" s="32">
        <v>118.26769443057151</v>
      </c>
      <c r="X248" s="31">
        <v>-1.0500000000000001E-2</v>
      </c>
      <c r="Y248" s="32">
        <v>412.52610178724677</v>
      </c>
      <c r="AA248" s="31">
        <v>1.11E-2</v>
      </c>
      <c r="AB248" s="32">
        <v>378.26260116994831</v>
      </c>
      <c r="AD248" s="31">
        <v>-6.8999999999999999E-3</v>
      </c>
      <c r="AE248" s="32">
        <v>311.31531546106186</v>
      </c>
      <c r="AG248" s="31"/>
      <c r="AH248" s="32"/>
      <c r="AJ248" s="31">
        <v>1.0999999999999999E-2</v>
      </c>
      <c r="AK248" s="32">
        <v>2721.984005655333</v>
      </c>
    </row>
    <row r="249" spans="1:37" x14ac:dyDescent="0.2">
      <c r="A249" s="16">
        <f t="shared" si="3"/>
        <v>36707</v>
      </c>
      <c r="C249" s="31">
        <v>3.7499999999999999E-2</v>
      </c>
      <c r="D249" s="32">
        <v>618.86283988998196</v>
      </c>
      <c r="F249" s="31">
        <v>1.6400000000000001E-2</v>
      </c>
      <c r="G249" s="32">
        <v>287.60731175696583</v>
      </c>
      <c r="I249" s="31">
        <v>2.1399999999999999E-2</v>
      </c>
      <c r="J249" s="32">
        <v>457.88513741730276</v>
      </c>
      <c r="L249" s="31">
        <v>3.2500000000000001E-2</v>
      </c>
      <c r="M249" s="32">
        <v>580.42435902191244</v>
      </c>
      <c r="O249" s="31">
        <v>1.2E-2</v>
      </c>
      <c r="P249" s="32">
        <v>294.25673273048375</v>
      </c>
      <c r="R249" s="31">
        <v>1.5599999999999999E-2</v>
      </c>
      <c r="S249" s="32">
        <v>456.28290079616937</v>
      </c>
      <c r="U249" s="31">
        <v>1.0500000000000001E-2</v>
      </c>
      <c r="V249" s="32">
        <v>119.5095052220925</v>
      </c>
      <c r="X249" s="31">
        <v>1.6799999999999999E-2</v>
      </c>
      <c r="Y249" s="32">
        <v>419.45654029727251</v>
      </c>
      <c r="AA249" s="31">
        <v>1.4999999999999999E-2</v>
      </c>
      <c r="AB249" s="32">
        <v>383.93654018749749</v>
      </c>
      <c r="AD249" s="31">
        <v>1.9800000000000002E-2</v>
      </c>
      <c r="AE249" s="32">
        <v>317.4793587071909</v>
      </c>
      <c r="AG249" s="31"/>
      <c r="AH249" s="32"/>
      <c r="AJ249" s="31">
        <v>-1.0999999999999999E-2</v>
      </c>
      <c r="AK249" s="32">
        <v>2692.0421815931245</v>
      </c>
    </row>
    <row r="250" spans="1:37" x14ac:dyDescent="0.2">
      <c r="A250" s="16">
        <f t="shared" si="3"/>
        <v>36738</v>
      </c>
      <c r="C250" s="31">
        <v>-3.8E-3</v>
      </c>
      <c r="D250" s="32">
        <v>616.51116109839995</v>
      </c>
      <c r="F250" s="31">
        <v>9.1999999999999998E-3</v>
      </c>
      <c r="G250" s="32">
        <v>290.25329902512993</v>
      </c>
      <c r="I250" s="31">
        <v>4.5999999999999999E-3</v>
      </c>
      <c r="J250" s="32">
        <v>459.99140904942232</v>
      </c>
      <c r="L250" s="31">
        <v>-5.1999999999999998E-3</v>
      </c>
      <c r="M250" s="32">
        <v>577.40615235499854</v>
      </c>
      <c r="O250" s="31">
        <v>6.3E-3</v>
      </c>
      <c r="P250" s="32">
        <v>296.1105501466858</v>
      </c>
      <c r="R250" s="31">
        <v>1.1900000000000001E-2</v>
      </c>
      <c r="S250" s="32">
        <v>461.71266731564378</v>
      </c>
      <c r="U250" s="31">
        <v>6.1999999999999998E-3</v>
      </c>
      <c r="V250" s="32">
        <v>120.25046415446947</v>
      </c>
      <c r="X250" s="31">
        <v>3.5000000000000001E-3</v>
      </c>
      <c r="Y250" s="32">
        <v>420.924638188313</v>
      </c>
      <c r="AA250" s="31">
        <v>1.0500000000000001E-2</v>
      </c>
      <c r="AB250" s="32">
        <v>387.96787385946618</v>
      </c>
      <c r="AD250" s="31">
        <v>2.5999999999999999E-3</v>
      </c>
      <c r="AE250" s="32">
        <v>318.30480503982955</v>
      </c>
      <c r="AG250" s="31"/>
      <c r="AH250" s="32"/>
      <c r="AJ250" s="31">
        <v>-1.17E-2</v>
      </c>
      <c r="AK250" s="32">
        <v>2660.5452880684848</v>
      </c>
    </row>
    <row r="251" spans="1:37" x14ac:dyDescent="0.2">
      <c r="A251" s="16">
        <f t="shared" si="3"/>
        <v>36769</v>
      </c>
      <c r="C251" s="31">
        <v>3.95E-2</v>
      </c>
      <c r="D251" s="32">
        <v>640.86335196178686</v>
      </c>
      <c r="F251" s="31">
        <v>1.3599999999999999E-2</v>
      </c>
      <c r="G251" s="32">
        <v>294.2007438918717</v>
      </c>
      <c r="I251" s="31">
        <v>1.24E-2</v>
      </c>
      <c r="J251" s="32">
        <v>465.69530252163514</v>
      </c>
      <c r="L251" s="31">
        <v>5.0099999999999999E-2</v>
      </c>
      <c r="M251" s="32">
        <v>606.33420058798401</v>
      </c>
      <c r="O251" s="31">
        <v>0.02</v>
      </c>
      <c r="P251" s="32">
        <v>302.03276114961949</v>
      </c>
      <c r="R251" s="31">
        <v>1.9099999999999999E-2</v>
      </c>
      <c r="S251" s="32">
        <v>470.53137926137254</v>
      </c>
      <c r="U251" s="31">
        <v>8.6999999999999994E-3</v>
      </c>
      <c r="V251" s="32">
        <v>121.29664319261335</v>
      </c>
      <c r="X251" s="31">
        <v>2.1999999999999999E-2</v>
      </c>
      <c r="Y251" s="32">
        <v>430.18498022845591</v>
      </c>
      <c r="AA251" s="31">
        <v>1.38E-2</v>
      </c>
      <c r="AB251" s="32">
        <v>393.32183051872681</v>
      </c>
      <c r="AD251" s="31">
        <v>1.9E-2</v>
      </c>
      <c r="AE251" s="32">
        <v>324.35259633558627</v>
      </c>
      <c r="AG251" s="31"/>
      <c r="AH251" s="32"/>
      <c r="AJ251" s="31">
        <v>3.0200000000000001E-2</v>
      </c>
      <c r="AK251" s="32">
        <v>2740.8937557681529</v>
      </c>
    </row>
    <row r="252" spans="1:37" x14ac:dyDescent="0.2">
      <c r="A252" s="16">
        <f t="shared" si="3"/>
        <v>36799</v>
      </c>
      <c r="C252" s="31">
        <v>-1.14E-2</v>
      </c>
      <c r="D252" s="32">
        <v>633.55750974942248</v>
      </c>
      <c r="F252" s="31">
        <v>1.06E-2</v>
      </c>
      <c r="G252" s="32">
        <v>297.31927177712549</v>
      </c>
      <c r="I252" s="31">
        <v>3.7000000000000002E-3</v>
      </c>
      <c r="J252" s="32">
        <v>467.41837514096522</v>
      </c>
      <c r="L252" s="31">
        <v>-1.35E-2</v>
      </c>
      <c r="M252" s="32">
        <v>598.14868888004628</v>
      </c>
      <c r="O252" s="31">
        <v>8.8000000000000005E-3</v>
      </c>
      <c r="P252" s="32">
        <v>304.69064944773612</v>
      </c>
      <c r="R252" s="31">
        <v>4.1000000000000003E-3</v>
      </c>
      <c r="S252" s="32">
        <v>472.46055791634416</v>
      </c>
      <c r="U252" s="31">
        <v>7.9000000000000008E-3</v>
      </c>
      <c r="V252" s="32">
        <v>122.25488667383499</v>
      </c>
      <c r="X252" s="31">
        <v>-8.0000000000000002E-3</v>
      </c>
      <c r="Y252" s="32">
        <v>426.74350038662828</v>
      </c>
      <c r="AA252" s="31">
        <v>1.0999999999999999E-2</v>
      </c>
      <c r="AB252" s="32">
        <v>397.64837065443277</v>
      </c>
      <c r="AD252" s="31">
        <v>-1.4E-3</v>
      </c>
      <c r="AE252" s="32">
        <v>323.89850270071645</v>
      </c>
      <c r="AG252" s="31"/>
      <c r="AH252" s="32"/>
      <c r="AJ252" s="31">
        <v>-1.9699999999999999E-2</v>
      </c>
      <c r="AK252" s="32">
        <v>2686.8981487795199</v>
      </c>
    </row>
    <row r="253" spans="1:37" x14ac:dyDescent="0.2">
      <c r="A253" s="16">
        <f t="shared" si="3"/>
        <v>36830</v>
      </c>
      <c r="C253" s="31">
        <v>-1.6400000000000001E-2</v>
      </c>
      <c r="D253" s="32">
        <v>623.16716658953192</v>
      </c>
      <c r="F253" s="31">
        <v>6.0000000000000001E-3</v>
      </c>
      <c r="G253" s="32">
        <v>299.10318740778825</v>
      </c>
      <c r="I253" s="31">
        <v>-5.8999999999999999E-3</v>
      </c>
      <c r="J253" s="32">
        <v>464.66060672763354</v>
      </c>
      <c r="L253" s="31">
        <v>-9.1000000000000004E-3</v>
      </c>
      <c r="M253" s="32">
        <v>592.70553581123784</v>
      </c>
      <c r="O253" s="31">
        <v>5.1999999999999998E-3</v>
      </c>
      <c r="P253" s="32">
        <v>306.27504082486439</v>
      </c>
      <c r="R253" s="31">
        <v>-5.0000000000000001E-3</v>
      </c>
      <c r="S253" s="32">
        <v>470.09825512676241</v>
      </c>
      <c r="U253" s="31">
        <v>6.1999999999999998E-3</v>
      </c>
      <c r="V253" s="32">
        <v>123.01286697121276</v>
      </c>
      <c r="X253" s="31">
        <v>5.9999999999999995E-4</v>
      </c>
      <c r="Y253" s="32">
        <v>426.99954648686025</v>
      </c>
      <c r="AA253" s="31">
        <v>4.0000000000000001E-3</v>
      </c>
      <c r="AB253" s="32">
        <v>399.23896413705052</v>
      </c>
      <c r="AD253" s="31">
        <v>-4.0000000000000001E-3</v>
      </c>
      <c r="AE253" s="32">
        <v>322.60290868991359</v>
      </c>
      <c r="AG253" s="31"/>
      <c r="AH253" s="32"/>
      <c r="AJ253" s="31">
        <v>8.8000000000000005E-3</v>
      </c>
      <c r="AK253" s="32">
        <v>2710.5428524887793</v>
      </c>
    </row>
    <row r="254" spans="1:37" x14ac:dyDescent="0.2">
      <c r="A254" s="16">
        <f t="shared" si="3"/>
        <v>36860</v>
      </c>
      <c r="C254" s="31">
        <v>-3.1399999999999997E-2</v>
      </c>
      <c r="D254" s="32">
        <v>603.59971755862057</v>
      </c>
      <c r="F254" s="31">
        <v>3.0000000000000001E-3</v>
      </c>
      <c r="G254" s="32">
        <v>300.00049697001157</v>
      </c>
      <c r="I254" s="31">
        <v>-1.06E-2</v>
      </c>
      <c r="J254" s="32">
        <v>459.7352042963206</v>
      </c>
      <c r="L254" s="31">
        <v>-2.3E-2</v>
      </c>
      <c r="M254" s="32">
        <v>579.07330848757931</v>
      </c>
      <c r="O254" s="31">
        <v>4.7999999999999996E-3</v>
      </c>
      <c r="P254" s="32">
        <v>307.74516102082373</v>
      </c>
      <c r="R254" s="31">
        <v>-7.7000000000000002E-3</v>
      </c>
      <c r="S254" s="32">
        <v>466.47849856228635</v>
      </c>
      <c r="U254" s="31">
        <v>7.6E-3</v>
      </c>
      <c r="V254" s="32">
        <v>123.94776476019398</v>
      </c>
      <c r="X254" s="31">
        <v>7.6E-3</v>
      </c>
      <c r="Y254" s="32">
        <v>430.24474304016042</v>
      </c>
      <c r="AA254" s="31">
        <v>5.7999999999999996E-3</v>
      </c>
      <c r="AB254" s="32">
        <v>401.55455012904542</v>
      </c>
      <c r="AD254" s="31">
        <v>-8.3000000000000001E-3</v>
      </c>
      <c r="AE254" s="32">
        <v>319.92530454778733</v>
      </c>
      <c r="AG254" s="31"/>
      <c r="AH254" s="32"/>
      <c r="AJ254" s="31">
        <v>3.6299999999999999E-2</v>
      </c>
      <c r="AK254" s="32">
        <v>2808.9355580341221</v>
      </c>
    </row>
    <row r="255" spans="1:37" x14ac:dyDescent="0.2">
      <c r="A255" s="16">
        <f t="shared" si="3"/>
        <v>36891</v>
      </c>
      <c r="C255" s="31">
        <v>2.06E-2</v>
      </c>
      <c r="D255" s="32">
        <v>616.0338717403281</v>
      </c>
      <c r="F255" s="31">
        <v>6.3E-3</v>
      </c>
      <c r="G255" s="32">
        <v>301.89050010092262</v>
      </c>
      <c r="I255" s="31">
        <v>2.5999999999999999E-3</v>
      </c>
      <c r="J255" s="32">
        <v>460.93051582749104</v>
      </c>
      <c r="L255" s="31">
        <v>1.9400000000000001E-2</v>
      </c>
      <c r="M255" s="32">
        <v>590.30733067223844</v>
      </c>
      <c r="O255" s="31">
        <v>2.0899999999999998E-2</v>
      </c>
      <c r="P255" s="32">
        <v>314.17703488615894</v>
      </c>
      <c r="R255" s="31">
        <v>1.12E-2</v>
      </c>
      <c r="S255" s="32">
        <v>471.70305774618402</v>
      </c>
      <c r="U255" s="31">
        <v>1.01E-2</v>
      </c>
      <c r="V255" s="32">
        <v>125.19963718427194</v>
      </c>
      <c r="X255" s="31">
        <v>5.6000000000000001E-2</v>
      </c>
      <c r="Y255" s="32">
        <v>454.33844865040942</v>
      </c>
      <c r="AA255" s="31">
        <v>9.4000000000000004E-3</v>
      </c>
      <c r="AB255" s="32">
        <v>405.3291629002585</v>
      </c>
      <c r="AD255" s="31">
        <v>1.32E-2</v>
      </c>
      <c r="AE255" s="32">
        <v>324.14831856781814</v>
      </c>
      <c r="AG255" s="31"/>
      <c r="AH255" s="32"/>
      <c r="AJ255" s="31">
        <v>7.8E-2</v>
      </c>
      <c r="AK255" s="32">
        <v>3028.0325315607838</v>
      </c>
    </row>
    <row r="256" spans="1:37" x14ac:dyDescent="0.2">
      <c r="A256" s="16">
        <f t="shared" si="3"/>
        <v>36922</v>
      </c>
      <c r="C256" s="31">
        <v>3.5900000000000001E-2</v>
      </c>
      <c r="D256" s="32">
        <v>638.14948773580591</v>
      </c>
      <c r="F256" s="31">
        <v>2.7E-2</v>
      </c>
      <c r="G256" s="32">
        <v>310.04154360364748</v>
      </c>
      <c r="I256" s="31">
        <v>2.6599999999999999E-2</v>
      </c>
      <c r="J256" s="32">
        <v>473.19126754850225</v>
      </c>
      <c r="L256" s="31">
        <v>2.4E-2</v>
      </c>
      <c r="M256" s="32">
        <v>604.47470660837212</v>
      </c>
      <c r="O256" s="31">
        <v>9.1999999999999998E-3</v>
      </c>
      <c r="P256" s="32">
        <v>317.06746360711162</v>
      </c>
      <c r="R256" s="31">
        <v>2.7300000000000001E-2</v>
      </c>
      <c r="S256" s="32">
        <v>484.58055122265489</v>
      </c>
      <c r="U256" s="31">
        <v>1.2E-2</v>
      </c>
      <c r="V256" s="32">
        <v>126.7020328304832</v>
      </c>
      <c r="X256" s="31">
        <v>1.7100000000000001E-2</v>
      </c>
      <c r="Y256" s="32">
        <v>462.10763612233137</v>
      </c>
      <c r="AA256" s="31">
        <v>2.06E-2</v>
      </c>
      <c r="AB256" s="32">
        <v>413.67894365600381</v>
      </c>
      <c r="AD256" s="31">
        <v>1.67E-2</v>
      </c>
      <c r="AE256" s="32">
        <v>329.56159548790066</v>
      </c>
      <c r="AG256" s="31"/>
      <c r="AH256" s="32"/>
      <c r="AJ256" s="31">
        <v>8.0000000000000004E-4</v>
      </c>
      <c r="AK256" s="32">
        <v>3030.4549575860324</v>
      </c>
    </row>
    <row r="257" spans="1:37" x14ac:dyDescent="0.2">
      <c r="A257" s="16">
        <f t="shared" si="3"/>
        <v>36950</v>
      </c>
      <c r="C257" s="31">
        <v>-1.89E-2</v>
      </c>
      <c r="D257" s="32">
        <v>626.0884624175992</v>
      </c>
      <c r="F257" s="31">
        <v>1.44E-2</v>
      </c>
      <c r="G257" s="32">
        <v>314.50614183153999</v>
      </c>
      <c r="I257" s="31">
        <v>1.35E-2</v>
      </c>
      <c r="J257" s="32">
        <v>479.57934966040705</v>
      </c>
      <c r="L257" s="31">
        <v>-1.4E-2</v>
      </c>
      <c r="M257" s="32">
        <v>596.01206071585489</v>
      </c>
      <c r="O257" s="31">
        <v>9.2999999999999992E-3</v>
      </c>
      <c r="P257" s="32">
        <v>320.01619101865776</v>
      </c>
      <c r="R257" s="31">
        <v>3.8E-3</v>
      </c>
      <c r="S257" s="32">
        <v>486.42195731730101</v>
      </c>
      <c r="U257" s="31">
        <v>7.6E-3</v>
      </c>
      <c r="V257" s="32">
        <v>127.66496827999488</v>
      </c>
      <c r="X257" s="31">
        <v>5.7000000000000002E-3</v>
      </c>
      <c r="Y257" s="32">
        <v>464.7416496482287</v>
      </c>
      <c r="AA257" s="31">
        <v>2.3999999999999998E-3</v>
      </c>
      <c r="AB257" s="32">
        <v>414.6717731207782</v>
      </c>
      <c r="AD257" s="31">
        <v>3.0999999999999999E-3</v>
      </c>
      <c r="AE257" s="32">
        <v>330.58323643391321</v>
      </c>
      <c r="AG257" s="31"/>
      <c r="AH257" s="32"/>
      <c r="AJ257" s="31">
        <v>-1.2999999999999999E-3</v>
      </c>
      <c r="AK257" s="32">
        <v>3026.5153661411705</v>
      </c>
    </row>
    <row r="258" spans="1:37" x14ac:dyDescent="0.2">
      <c r="A258" s="16">
        <f t="shared" si="3"/>
        <v>36981</v>
      </c>
      <c r="C258" s="31">
        <v>-1.5100000000000001E-2</v>
      </c>
      <c r="D258" s="32">
        <v>616.63452663509349</v>
      </c>
      <c r="F258" s="31">
        <v>1.41E-2</v>
      </c>
      <c r="G258" s="32">
        <v>318.94067843136469</v>
      </c>
      <c r="I258" s="31">
        <v>-3.3999999999999998E-3</v>
      </c>
      <c r="J258" s="32">
        <v>477.94877987156167</v>
      </c>
      <c r="L258" s="31">
        <v>-1.9900000000000001E-2</v>
      </c>
      <c r="M258" s="32">
        <v>584.1514207076093</v>
      </c>
      <c r="O258" s="31">
        <v>1.15E-2</v>
      </c>
      <c r="P258" s="32">
        <v>323.69637721537237</v>
      </c>
      <c r="R258" s="31">
        <v>-5.0000000000000001E-3</v>
      </c>
      <c r="S258" s="32">
        <v>483.98984753071448</v>
      </c>
      <c r="U258" s="31">
        <v>7.4000000000000003E-3</v>
      </c>
      <c r="V258" s="32">
        <v>128.60968904526686</v>
      </c>
      <c r="X258" s="31">
        <v>2.3999999999999998E-3</v>
      </c>
      <c r="Y258" s="32">
        <v>465.85702960738445</v>
      </c>
      <c r="AA258" s="31">
        <v>-4.8999999999999998E-3</v>
      </c>
      <c r="AB258" s="32">
        <v>412.63988143248639</v>
      </c>
      <c r="AD258" s="31">
        <v>5.0000000000000001E-4</v>
      </c>
      <c r="AE258" s="32">
        <v>330.74852805213015</v>
      </c>
      <c r="AG258" s="31"/>
      <c r="AH258" s="32"/>
      <c r="AJ258" s="31">
        <v>5.28E-2</v>
      </c>
      <c r="AK258" s="32">
        <v>3186.3153774734242</v>
      </c>
    </row>
    <row r="259" spans="1:37" x14ac:dyDescent="0.2">
      <c r="A259" s="16">
        <f t="shared" si="3"/>
        <v>37011</v>
      </c>
      <c r="C259" s="31">
        <v>2.1600000000000001E-2</v>
      </c>
      <c r="D259" s="32">
        <v>629.95383241041156</v>
      </c>
      <c r="F259" s="31">
        <v>1.6299999999999999E-2</v>
      </c>
      <c r="G259" s="32">
        <v>324.13941148979592</v>
      </c>
      <c r="I259" s="31">
        <v>2.5000000000000001E-3</v>
      </c>
      <c r="J259" s="32">
        <v>479.14365182124055</v>
      </c>
      <c r="L259" s="31">
        <v>1.7399999999999999E-2</v>
      </c>
      <c r="M259" s="32">
        <v>594.3156554279218</v>
      </c>
      <c r="O259" s="31">
        <v>6.6E-3</v>
      </c>
      <c r="P259" s="32">
        <v>325.83277330499379</v>
      </c>
      <c r="R259" s="31">
        <v>1.23E-2</v>
      </c>
      <c r="S259" s="32">
        <v>489.94292265534227</v>
      </c>
      <c r="U259" s="31">
        <v>5.0000000000000001E-3</v>
      </c>
      <c r="V259" s="32">
        <v>129.25273749049319</v>
      </c>
      <c r="X259" s="31">
        <v>6.4000000000000003E-3</v>
      </c>
      <c r="Y259" s="32">
        <v>468.83851459687168</v>
      </c>
      <c r="AA259" s="31">
        <v>6.4000000000000003E-3</v>
      </c>
      <c r="AB259" s="32">
        <v>415.28077667365432</v>
      </c>
      <c r="AD259" s="31">
        <v>8.6999999999999994E-3</v>
      </c>
      <c r="AE259" s="32">
        <v>333.62604024618366</v>
      </c>
      <c r="AG259" s="31"/>
      <c r="AH259" s="32"/>
      <c r="AJ259" s="31">
        <v>-3.7499999999999999E-2</v>
      </c>
      <c r="AK259" s="32">
        <v>3066.8285508181707</v>
      </c>
    </row>
    <row r="260" spans="1:37" x14ac:dyDescent="0.2">
      <c r="A260" s="16">
        <f t="shared" si="3"/>
        <v>37042</v>
      </c>
      <c r="C260" s="31">
        <v>1.4500000000000001E-2</v>
      </c>
      <c r="D260" s="32">
        <v>639.08816298036254</v>
      </c>
      <c r="F260" s="31">
        <v>2.3999999999999998E-3</v>
      </c>
      <c r="G260" s="32">
        <v>324.91734607737141</v>
      </c>
      <c r="I260" s="31">
        <v>1.0200000000000001E-2</v>
      </c>
      <c r="J260" s="32">
        <v>484.03091706981718</v>
      </c>
      <c r="L260" s="31">
        <v>1.1299999999999999E-2</v>
      </c>
      <c r="M260" s="32">
        <v>601.0314223342574</v>
      </c>
      <c r="O260" s="31">
        <v>7.7000000000000002E-3</v>
      </c>
      <c r="P260" s="32">
        <v>328.34168565944225</v>
      </c>
      <c r="R260" s="31">
        <v>1.72E-2</v>
      </c>
      <c r="S260" s="32">
        <v>498.36994092501419</v>
      </c>
      <c r="U260" s="31">
        <v>7.4999999999999997E-3</v>
      </c>
      <c r="V260" s="32">
        <v>130.22213302167191</v>
      </c>
      <c r="X260" s="31">
        <v>-1E-4</v>
      </c>
      <c r="Y260" s="32">
        <v>468.79163074541202</v>
      </c>
      <c r="AA260" s="31">
        <v>1.55E-2</v>
      </c>
      <c r="AB260" s="32">
        <v>421.71762871209597</v>
      </c>
      <c r="AD260" s="31">
        <v>8.3000000000000001E-3</v>
      </c>
      <c r="AE260" s="32">
        <v>336.39513638022697</v>
      </c>
      <c r="AG260" s="31"/>
      <c r="AH260" s="32"/>
      <c r="AJ260" s="31">
        <v>8.5000000000000006E-3</v>
      </c>
      <c r="AK260" s="32">
        <v>3092.8965935001252</v>
      </c>
    </row>
    <row r="261" spans="1:37" x14ac:dyDescent="0.2">
      <c r="A261" s="16">
        <f t="shared" ref="A261:A324" si="4">EOMONTH(A260,1)</f>
        <v>37072</v>
      </c>
      <c r="C261" s="31">
        <v>4.7999999999999996E-3</v>
      </c>
      <c r="D261" s="32">
        <v>642.15578616266828</v>
      </c>
      <c r="F261" s="31">
        <v>2.0000000000000001E-4</v>
      </c>
      <c r="G261" s="32">
        <v>324.98232954658687</v>
      </c>
      <c r="I261" s="31">
        <v>1.4999999999999999E-2</v>
      </c>
      <c r="J261" s="32">
        <v>491.29138082586439</v>
      </c>
      <c r="L261" s="31">
        <v>-4.0000000000000002E-4</v>
      </c>
      <c r="M261" s="32">
        <v>600.79100976532368</v>
      </c>
      <c r="O261" s="31">
        <v>2.8999999999999998E-3</v>
      </c>
      <c r="P261" s="32">
        <v>329.29387654785461</v>
      </c>
      <c r="R261" s="31">
        <v>-2.7000000000000001E-3</v>
      </c>
      <c r="S261" s="32">
        <v>497.02434208451666</v>
      </c>
      <c r="U261" s="31">
        <v>1.9E-3</v>
      </c>
      <c r="V261" s="32">
        <v>130.46955507441308</v>
      </c>
      <c r="X261" s="31">
        <v>4.5999999999999999E-3</v>
      </c>
      <c r="Y261" s="32">
        <v>470.94807224684087</v>
      </c>
      <c r="AA261" s="31">
        <v>-5.4999999999999997E-3</v>
      </c>
      <c r="AB261" s="32">
        <v>419.39818175417946</v>
      </c>
      <c r="AD261" s="31">
        <v>1E-3</v>
      </c>
      <c r="AE261" s="32">
        <v>336.73153151660716</v>
      </c>
      <c r="AG261" s="31"/>
      <c r="AH261" s="32"/>
      <c r="AJ261" s="31">
        <v>-8.0999999999999996E-3</v>
      </c>
      <c r="AK261" s="32">
        <v>3067.8441310927742</v>
      </c>
    </row>
    <row r="262" spans="1:37" x14ac:dyDescent="0.2">
      <c r="A262" s="16">
        <f t="shared" si="4"/>
        <v>37103</v>
      </c>
      <c r="C262" s="31">
        <v>-6.7999999999999996E-3</v>
      </c>
      <c r="D262" s="32">
        <v>637.78912681676206</v>
      </c>
      <c r="F262" s="31">
        <v>7.3000000000000001E-3</v>
      </c>
      <c r="G262" s="32">
        <v>327.354700552277</v>
      </c>
      <c r="I262" s="31">
        <v>2.8E-3</v>
      </c>
      <c r="J262" s="32">
        <v>492.66699669217678</v>
      </c>
      <c r="L262" s="31">
        <v>-2.7000000000000001E-3</v>
      </c>
      <c r="M262" s="32">
        <v>599.16887403895726</v>
      </c>
      <c r="O262" s="31">
        <v>-4.0000000000000002E-4</v>
      </c>
      <c r="P262" s="32">
        <v>329.16215899723551</v>
      </c>
      <c r="R262" s="31">
        <v>3.0999999999999999E-3</v>
      </c>
      <c r="S262" s="32">
        <v>498.5651175449787</v>
      </c>
      <c r="U262" s="31">
        <v>9.9000000000000008E-3</v>
      </c>
      <c r="V262" s="32">
        <v>131.76120366964977</v>
      </c>
      <c r="X262" s="31">
        <v>4.8999999999999998E-3</v>
      </c>
      <c r="Y262" s="32">
        <v>473.25571780085033</v>
      </c>
      <c r="AA262" s="31">
        <v>5.8999999999999999E-3</v>
      </c>
      <c r="AB262" s="32">
        <v>421.87263102652912</v>
      </c>
      <c r="AD262" s="31">
        <v>-2.7000000000000001E-3</v>
      </c>
      <c r="AE262" s="32">
        <v>335.82235638151229</v>
      </c>
      <c r="AG262" s="31"/>
      <c r="AH262" s="32"/>
      <c r="AJ262" s="31">
        <v>-9.7999999999999997E-3</v>
      </c>
      <c r="AK262" s="32">
        <v>3037.779258608065</v>
      </c>
    </row>
    <row r="263" spans="1:37" x14ac:dyDescent="0.2">
      <c r="A263" s="16">
        <f t="shared" si="4"/>
        <v>37134</v>
      </c>
      <c r="C263" s="31">
        <v>-4.4000000000000003E-3</v>
      </c>
      <c r="D263" s="32">
        <v>634.98285465876836</v>
      </c>
      <c r="F263" s="31">
        <v>1.17E-2</v>
      </c>
      <c r="G263" s="32">
        <v>331.18475054873863</v>
      </c>
      <c r="I263" s="31">
        <v>1E-4</v>
      </c>
      <c r="J263" s="32">
        <v>492.71626339184598</v>
      </c>
      <c r="L263" s="31">
        <v>-4.7000000000000002E-3</v>
      </c>
      <c r="M263" s="32">
        <v>596.35278033097416</v>
      </c>
      <c r="O263" s="31">
        <v>4.7000000000000002E-3</v>
      </c>
      <c r="P263" s="32">
        <v>330.70922114452247</v>
      </c>
      <c r="R263" s="31">
        <v>5.1999999999999998E-3</v>
      </c>
      <c r="S263" s="32">
        <v>501.15765615621262</v>
      </c>
      <c r="U263" s="31">
        <v>7.3000000000000001E-3</v>
      </c>
      <c r="V263" s="32">
        <v>132.72306045643822</v>
      </c>
      <c r="X263" s="31">
        <v>6.1000000000000004E-3</v>
      </c>
      <c r="Y263" s="32">
        <v>476.14257767943553</v>
      </c>
      <c r="AA263" s="31">
        <v>6.0000000000000001E-3</v>
      </c>
      <c r="AB263" s="32">
        <v>424.40386681268831</v>
      </c>
      <c r="AD263" s="31">
        <v>4.0000000000000001E-3</v>
      </c>
      <c r="AE263" s="32">
        <v>337.16564580703835</v>
      </c>
      <c r="AG263" s="31"/>
      <c r="AH263" s="32"/>
      <c r="AJ263" s="31">
        <v>2.4199999999999999E-2</v>
      </c>
      <c r="AK263" s="32">
        <v>3111.2935166663801</v>
      </c>
    </row>
    <row r="264" spans="1:37" x14ac:dyDescent="0.2">
      <c r="A264" s="16">
        <f t="shared" si="4"/>
        <v>37164</v>
      </c>
      <c r="C264" s="31">
        <v>-2.92E-2</v>
      </c>
      <c r="D264" s="32">
        <v>616.44135530273229</v>
      </c>
      <c r="F264" s="31">
        <v>7.4999999999999997E-3</v>
      </c>
      <c r="G264" s="32">
        <v>333.66863617785418</v>
      </c>
      <c r="I264" s="31">
        <v>-1.06E-2</v>
      </c>
      <c r="J264" s="32">
        <v>487.49347099989239</v>
      </c>
      <c r="L264" s="31">
        <v>-2.8799999999999999E-2</v>
      </c>
      <c r="M264" s="32">
        <v>579.17782025744202</v>
      </c>
      <c r="O264" s="31">
        <v>1E-4</v>
      </c>
      <c r="P264" s="32">
        <v>330.74229206663694</v>
      </c>
      <c r="R264" s="31">
        <v>-2.9000000000000001E-2</v>
      </c>
      <c r="S264" s="32">
        <v>486.62408412768247</v>
      </c>
      <c r="U264" s="31">
        <v>3.2000000000000002E-3</v>
      </c>
      <c r="V264" s="32">
        <v>133.14777424989884</v>
      </c>
      <c r="X264" s="31">
        <v>-1.8200000000000001E-2</v>
      </c>
      <c r="Y264" s="32">
        <v>467.47678276566978</v>
      </c>
      <c r="AA264" s="31">
        <v>-0.02</v>
      </c>
      <c r="AB264" s="32">
        <v>415.91578947643455</v>
      </c>
      <c r="AD264" s="31">
        <v>-1.1299999999999999E-2</v>
      </c>
      <c r="AE264" s="32">
        <v>333.35567400941881</v>
      </c>
      <c r="AG264" s="31"/>
      <c r="AH264" s="32"/>
      <c r="AJ264" s="31">
        <v>2.3900000000000001E-2</v>
      </c>
      <c r="AK264" s="32">
        <v>3185.6534317147066</v>
      </c>
    </row>
    <row r="265" spans="1:37" x14ac:dyDescent="0.2">
      <c r="A265" s="16">
        <f t="shared" si="4"/>
        <v>37195</v>
      </c>
      <c r="C265" s="31">
        <v>1.83E-2</v>
      </c>
      <c r="D265" s="32">
        <v>627.72223210477227</v>
      </c>
      <c r="F265" s="31">
        <v>0.01</v>
      </c>
      <c r="G265" s="32">
        <v>337.00532253963274</v>
      </c>
      <c r="I265" s="31">
        <v>1.2E-2</v>
      </c>
      <c r="J265" s="32">
        <v>493.34339265189112</v>
      </c>
      <c r="L265" s="31">
        <v>1.0500000000000001E-2</v>
      </c>
      <c r="M265" s="32">
        <v>585.25918737014513</v>
      </c>
      <c r="O265" s="31">
        <v>7.4999999999999997E-3</v>
      </c>
      <c r="P265" s="32">
        <v>333.22285925713675</v>
      </c>
      <c r="R265" s="31">
        <v>1.15E-2</v>
      </c>
      <c r="S265" s="32">
        <v>492.22026109515082</v>
      </c>
      <c r="U265" s="31">
        <v>1.0800000000000001E-2</v>
      </c>
      <c r="V265" s="32">
        <v>134.58577021179775</v>
      </c>
      <c r="X265" s="31">
        <v>1.49E-2</v>
      </c>
      <c r="Y265" s="32">
        <v>474.44218682887822</v>
      </c>
      <c r="AA265" s="31">
        <v>8.3999999999999995E-3</v>
      </c>
      <c r="AB265" s="32">
        <v>419.40948210803657</v>
      </c>
      <c r="AD265" s="31">
        <v>6.7000000000000002E-3</v>
      </c>
      <c r="AE265" s="32">
        <v>335.58915702528191</v>
      </c>
      <c r="AG265" s="31"/>
      <c r="AH265" s="32"/>
      <c r="AJ265" s="31">
        <v>3.0599999999999999E-2</v>
      </c>
      <c r="AK265" s="32">
        <v>3283.1344267251766</v>
      </c>
    </row>
    <row r="266" spans="1:37" x14ac:dyDescent="0.2">
      <c r="A266" s="16">
        <f t="shared" si="4"/>
        <v>37225</v>
      </c>
      <c r="C266" s="31">
        <v>1.9599999999999999E-2</v>
      </c>
      <c r="D266" s="32">
        <v>640.02558785402584</v>
      </c>
      <c r="F266" s="31">
        <v>8.8999999999999999E-3</v>
      </c>
      <c r="G266" s="32">
        <v>340.00466991023546</v>
      </c>
      <c r="I266" s="31">
        <v>8.5000000000000006E-3</v>
      </c>
      <c r="J266" s="32">
        <v>497.53681148943218</v>
      </c>
      <c r="L266" s="31">
        <v>1.52E-2</v>
      </c>
      <c r="M266" s="32">
        <v>594.15512701817136</v>
      </c>
      <c r="O266" s="31">
        <v>5.4999999999999997E-3</v>
      </c>
      <c r="P266" s="32">
        <v>335.05558498305101</v>
      </c>
      <c r="R266" s="31">
        <v>1.14E-2</v>
      </c>
      <c r="S266" s="32">
        <v>497.83157207163555</v>
      </c>
      <c r="U266" s="31">
        <v>2.8E-3</v>
      </c>
      <c r="V266" s="32">
        <v>134.96261036839078</v>
      </c>
      <c r="X266" s="31">
        <v>3.3E-3</v>
      </c>
      <c r="Y266" s="32">
        <v>476.00784604541354</v>
      </c>
      <c r="AA266" s="31">
        <v>2.5000000000000001E-3</v>
      </c>
      <c r="AB266" s="32">
        <v>420.45800581330661</v>
      </c>
      <c r="AD266" s="31">
        <v>5.0000000000000001E-3</v>
      </c>
      <c r="AE266" s="32">
        <v>337.26710281040829</v>
      </c>
      <c r="AG266" s="31"/>
      <c r="AH266" s="32"/>
      <c r="AJ266" s="31">
        <v>-4.3700000000000003E-2</v>
      </c>
      <c r="AK266" s="32">
        <v>3139.6614522772866</v>
      </c>
    </row>
    <row r="267" spans="1:37" x14ac:dyDescent="0.2">
      <c r="A267" s="16">
        <f t="shared" si="4"/>
        <v>37256</v>
      </c>
      <c r="C267" s="31">
        <v>1.7500000000000002E-2</v>
      </c>
      <c r="D267" s="32">
        <v>651.2260356414713</v>
      </c>
      <c r="F267" s="31">
        <v>5.7000000000000002E-3</v>
      </c>
      <c r="G267" s="32">
        <v>341.94269652872384</v>
      </c>
      <c r="I267" s="31">
        <v>1.2E-2</v>
      </c>
      <c r="J267" s="32">
        <v>503.5072532273054</v>
      </c>
      <c r="L267" s="31">
        <v>1.61E-2</v>
      </c>
      <c r="M267" s="32">
        <v>603.72102456316395</v>
      </c>
      <c r="O267" s="31">
        <v>5.8999999999999999E-3</v>
      </c>
      <c r="P267" s="32">
        <v>337.03241293445103</v>
      </c>
      <c r="R267" s="31">
        <v>1.44E-2</v>
      </c>
      <c r="S267" s="32">
        <v>505.00034670946707</v>
      </c>
      <c r="U267" s="31">
        <v>2.7000000000000001E-3</v>
      </c>
      <c r="V267" s="32">
        <v>135.32700941638544</v>
      </c>
      <c r="X267" s="31">
        <v>7.7000000000000002E-3</v>
      </c>
      <c r="Y267" s="32">
        <v>479.67310645996326</v>
      </c>
      <c r="AA267" s="31">
        <v>5.1999999999999998E-3</v>
      </c>
      <c r="AB267" s="32">
        <v>422.64438744353583</v>
      </c>
      <c r="AD267" s="31">
        <v>9.1000000000000004E-3</v>
      </c>
      <c r="AE267" s="32">
        <v>340.33623344598305</v>
      </c>
      <c r="AG267" s="31"/>
      <c r="AH267" s="32"/>
      <c r="AJ267" s="31">
        <v>1.1900000000000001E-2</v>
      </c>
      <c r="AK267" s="32">
        <v>3177.0234235593862</v>
      </c>
    </row>
    <row r="268" spans="1:37" x14ac:dyDescent="0.2">
      <c r="A268" s="16">
        <f t="shared" si="4"/>
        <v>37287</v>
      </c>
      <c r="C268" s="31">
        <v>6.1999999999999998E-3</v>
      </c>
      <c r="D268" s="32">
        <v>655.26363706244842</v>
      </c>
      <c r="F268" s="31">
        <v>9.4999999999999998E-3</v>
      </c>
      <c r="G268" s="32">
        <v>345.19115214574674</v>
      </c>
      <c r="I268" s="31">
        <v>1.77E-2</v>
      </c>
      <c r="J268" s="32">
        <v>512.4193316094287</v>
      </c>
      <c r="L268" s="31">
        <v>1.9E-3</v>
      </c>
      <c r="M268" s="32">
        <v>604.86809450983401</v>
      </c>
      <c r="O268" s="31">
        <v>2.2000000000000001E-3</v>
      </c>
      <c r="P268" s="32">
        <v>337.77388424290683</v>
      </c>
      <c r="R268" s="31">
        <v>5.8999999999999999E-3</v>
      </c>
      <c r="S268" s="32">
        <v>507.97984875505296</v>
      </c>
      <c r="U268" s="31">
        <v>9.4999999999999998E-3</v>
      </c>
      <c r="V268" s="32">
        <v>136.61261600584112</v>
      </c>
      <c r="X268" s="31">
        <v>2.5000000000000001E-3</v>
      </c>
      <c r="Y268" s="32">
        <v>480.87228922611314</v>
      </c>
      <c r="AA268" s="31">
        <v>4.3E-3</v>
      </c>
      <c r="AB268" s="32">
        <v>424.46175830954303</v>
      </c>
      <c r="AD268" s="31">
        <v>4.4999999999999997E-3</v>
      </c>
      <c r="AE268" s="32">
        <v>341.86774649648999</v>
      </c>
      <c r="AG268" s="31"/>
      <c r="AH268" s="32"/>
      <c r="AJ268" s="31">
        <v>-1.17E-2</v>
      </c>
      <c r="AK268" s="32">
        <v>3139.8522495037414</v>
      </c>
    </row>
    <row r="269" spans="1:37" x14ac:dyDescent="0.2">
      <c r="A269" s="16">
        <f t="shared" si="4"/>
        <v>37315</v>
      </c>
      <c r="C269" s="31">
        <v>-4.7999999999999996E-3</v>
      </c>
      <c r="D269" s="32">
        <v>652.11837160454866</v>
      </c>
      <c r="F269" s="31">
        <v>5.0000000000000001E-4</v>
      </c>
      <c r="G269" s="32">
        <v>345.36374772181961</v>
      </c>
      <c r="I269" s="31">
        <v>2.3999999999999998E-3</v>
      </c>
      <c r="J269" s="32">
        <v>513.64913800529132</v>
      </c>
      <c r="L269" s="31">
        <v>-7.9000000000000008E-3</v>
      </c>
      <c r="M269" s="32">
        <v>600.08963656320634</v>
      </c>
      <c r="O269" s="31">
        <v>2.0000000000000001E-4</v>
      </c>
      <c r="P269" s="32">
        <v>337.8414390197554</v>
      </c>
      <c r="R269" s="31">
        <v>-4.4000000000000003E-3</v>
      </c>
      <c r="S269" s="32">
        <v>505.74473742053073</v>
      </c>
      <c r="U269" s="31">
        <v>4.7999999999999996E-3</v>
      </c>
      <c r="V269" s="32">
        <v>137.26835656266914</v>
      </c>
      <c r="X269" s="31">
        <v>-2.8999999999999998E-3</v>
      </c>
      <c r="Y269" s="32">
        <v>479.47775958735741</v>
      </c>
      <c r="AA269" s="31">
        <v>-2.8999999999999998E-3</v>
      </c>
      <c r="AB269" s="32">
        <v>423.23081921044536</v>
      </c>
      <c r="AD269" s="31">
        <v>1E-4</v>
      </c>
      <c r="AE269" s="32">
        <v>341.90193327113963</v>
      </c>
      <c r="AG269" s="31"/>
      <c r="AH269" s="32"/>
      <c r="AJ269" s="31">
        <v>-2.4E-2</v>
      </c>
      <c r="AK269" s="32">
        <v>3064.4957955156515</v>
      </c>
    </row>
    <row r="270" spans="1:37" x14ac:dyDescent="0.2">
      <c r="A270" s="16">
        <f t="shared" si="4"/>
        <v>37346</v>
      </c>
      <c r="C270" s="31">
        <v>1.9099999999999999E-2</v>
      </c>
      <c r="D270" s="32">
        <v>664.5738325021955</v>
      </c>
      <c r="F270" s="31">
        <v>5.8999999999999999E-3</v>
      </c>
      <c r="G270" s="32">
        <v>347.40139383337834</v>
      </c>
      <c r="I270" s="31">
        <v>8.5000000000000006E-3</v>
      </c>
      <c r="J270" s="32">
        <v>518.01515567833633</v>
      </c>
      <c r="L270" s="31">
        <v>2.0299999999999999E-2</v>
      </c>
      <c r="M270" s="32">
        <v>612.27145618543943</v>
      </c>
      <c r="O270" s="31">
        <v>4.4999999999999997E-3</v>
      </c>
      <c r="P270" s="32">
        <v>339.36172549534427</v>
      </c>
      <c r="R270" s="31">
        <v>1.9800000000000002E-2</v>
      </c>
      <c r="S270" s="32">
        <v>515.75848322145725</v>
      </c>
      <c r="U270" s="31">
        <v>4.4000000000000003E-3</v>
      </c>
      <c r="V270" s="32">
        <v>137.87233733154488</v>
      </c>
      <c r="X270" s="31">
        <v>3.5000000000000001E-3</v>
      </c>
      <c r="Y270" s="32">
        <v>481.15593174591316</v>
      </c>
      <c r="AA270" s="31">
        <v>8.8999999999999999E-3</v>
      </c>
      <c r="AB270" s="32">
        <v>426.99757350141829</v>
      </c>
      <c r="AD270" s="31">
        <v>8.3000000000000001E-3</v>
      </c>
      <c r="AE270" s="32">
        <v>344.73971931729005</v>
      </c>
      <c r="AG270" s="31"/>
      <c r="AH270" s="32"/>
      <c r="AJ270" s="31">
        <v>7.6E-3</v>
      </c>
      <c r="AK270" s="32">
        <v>3087.7859635615705</v>
      </c>
    </row>
    <row r="271" spans="1:37" x14ac:dyDescent="0.2">
      <c r="A271" s="16">
        <f t="shared" si="4"/>
        <v>37376</v>
      </c>
      <c r="C271" s="31">
        <v>4.0000000000000001E-3</v>
      </c>
      <c r="D271" s="32">
        <v>667.23212783220424</v>
      </c>
      <c r="F271" s="31">
        <v>8.0000000000000002E-3</v>
      </c>
      <c r="G271" s="32">
        <v>350.18060498404537</v>
      </c>
      <c r="I271" s="31">
        <v>1.44E-2</v>
      </c>
      <c r="J271" s="32">
        <v>525.47457392010438</v>
      </c>
      <c r="L271" s="31">
        <v>2E-3</v>
      </c>
      <c r="M271" s="32">
        <v>613.49599909781034</v>
      </c>
      <c r="O271" s="31">
        <v>5.0000000000000001E-3</v>
      </c>
      <c r="P271" s="32">
        <v>341.05853412282096</v>
      </c>
      <c r="R271" s="31">
        <v>2.8999999999999998E-3</v>
      </c>
      <c r="S271" s="32">
        <v>517.25418282279941</v>
      </c>
      <c r="U271" s="31">
        <v>9.1999999999999998E-3</v>
      </c>
      <c r="V271" s="32">
        <v>139.14076283499512</v>
      </c>
      <c r="X271" s="31">
        <v>-8.0000000000000004E-4</v>
      </c>
      <c r="Y271" s="32">
        <v>480.77100700051642</v>
      </c>
      <c r="AA271" s="31">
        <v>1.5E-3</v>
      </c>
      <c r="AB271" s="32">
        <v>427.63806986167043</v>
      </c>
      <c r="AD271" s="31">
        <v>4.8999999999999998E-3</v>
      </c>
      <c r="AE271" s="32">
        <v>346.42894394194474</v>
      </c>
      <c r="AG271" s="31"/>
      <c r="AH271" s="32"/>
      <c r="AJ271" s="31">
        <v>-5.1999999999999998E-3</v>
      </c>
      <c r="AK271" s="32">
        <v>3071.7294765510505</v>
      </c>
    </row>
    <row r="272" spans="1:37" x14ac:dyDescent="0.2">
      <c r="A272" s="16">
        <f t="shared" si="4"/>
        <v>37407</v>
      </c>
      <c r="C272" s="31">
        <v>2.2000000000000001E-3</v>
      </c>
      <c r="D272" s="32">
        <v>668.70003851343506</v>
      </c>
      <c r="F272" s="31">
        <v>4.5999999999999999E-3</v>
      </c>
      <c r="G272" s="32">
        <v>351.79143576697197</v>
      </c>
      <c r="I272" s="31">
        <v>3.8999999999999998E-3</v>
      </c>
      <c r="J272" s="32">
        <v>527.52392475839281</v>
      </c>
      <c r="L272" s="31">
        <v>-8.9999999999999998E-4</v>
      </c>
      <c r="M272" s="32">
        <v>612.94385269862232</v>
      </c>
      <c r="O272" s="31">
        <v>2.0999999999999999E-3</v>
      </c>
      <c r="P272" s="32">
        <v>341.77475704447886</v>
      </c>
      <c r="R272" s="31">
        <v>2.9999999999999997E-4</v>
      </c>
      <c r="S272" s="32">
        <v>517.40935907764629</v>
      </c>
      <c r="U272" s="31">
        <v>3.0999999999999999E-3</v>
      </c>
      <c r="V272" s="32">
        <v>139.57209919978362</v>
      </c>
      <c r="X272" s="31">
        <v>7.1000000000000004E-3</v>
      </c>
      <c r="Y272" s="32">
        <v>484.18448115022017</v>
      </c>
      <c r="AA272" s="31">
        <v>1E-4</v>
      </c>
      <c r="AB272" s="32">
        <v>427.68083366865659</v>
      </c>
      <c r="AD272" s="31">
        <v>3.0999999999999999E-3</v>
      </c>
      <c r="AE272" s="32">
        <v>347.5028736681648</v>
      </c>
      <c r="AG272" s="31"/>
      <c r="AH272" s="32"/>
      <c r="AJ272" s="31">
        <v>2.9700000000000001E-2</v>
      </c>
      <c r="AK272" s="32">
        <v>3162.9598420046168</v>
      </c>
    </row>
    <row r="273" spans="1:37" x14ac:dyDescent="0.2">
      <c r="A273" s="16">
        <f t="shared" si="4"/>
        <v>37437</v>
      </c>
      <c r="C273" s="31">
        <v>-1.8599999999999998E-2</v>
      </c>
      <c r="D273" s="32">
        <v>656.26221779708521</v>
      </c>
      <c r="F273" s="31">
        <v>3.8E-3</v>
      </c>
      <c r="G273" s="32">
        <v>353.12824322288645</v>
      </c>
      <c r="I273" s="31">
        <v>-1.2999999999999999E-2</v>
      </c>
      <c r="J273" s="32">
        <v>520.6661137365337</v>
      </c>
      <c r="L273" s="31">
        <v>-2.5499999999999998E-2</v>
      </c>
      <c r="M273" s="32">
        <v>597.31378445480743</v>
      </c>
      <c r="O273" s="31">
        <v>-7.6E-3</v>
      </c>
      <c r="P273" s="32">
        <v>339.17726889094081</v>
      </c>
      <c r="R273" s="31">
        <v>-3.0700000000000002E-2</v>
      </c>
      <c r="S273" s="32">
        <v>501.52489175396255</v>
      </c>
      <c r="U273" s="31">
        <v>3.0999999999999999E-3</v>
      </c>
      <c r="V273" s="32">
        <v>140.00477270730298</v>
      </c>
      <c r="X273" s="31">
        <v>-7.1000000000000004E-3</v>
      </c>
      <c r="Y273" s="32">
        <v>480.74677133405362</v>
      </c>
      <c r="AA273" s="31">
        <v>-1.1900000000000001E-2</v>
      </c>
      <c r="AB273" s="32">
        <v>422.59143174799959</v>
      </c>
      <c r="AD273" s="31">
        <v>-1.24E-2</v>
      </c>
      <c r="AE273" s="32">
        <v>343.19383803467957</v>
      </c>
      <c r="AG273" s="31"/>
      <c r="AH273" s="32"/>
      <c r="AJ273" s="31">
        <v>6.7299999999999999E-2</v>
      </c>
      <c r="AK273" s="32">
        <v>3375.8270393715275</v>
      </c>
    </row>
    <row r="274" spans="1:37" x14ac:dyDescent="0.2">
      <c r="A274" s="16">
        <f t="shared" si="4"/>
        <v>37468</v>
      </c>
      <c r="C274" s="31">
        <v>-2.6200000000000001E-2</v>
      </c>
      <c r="D274" s="32">
        <v>639.06814769080154</v>
      </c>
      <c r="F274" s="31">
        <v>-6.7999999999999996E-3</v>
      </c>
      <c r="G274" s="32">
        <v>350.72697116897081</v>
      </c>
      <c r="I274" s="31">
        <v>-1.2800000000000001E-2</v>
      </c>
      <c r="J274" s="32">
        <v>514.00158748070601</v>
      </c>
      <c r="L274" s="31">
        <v>-3.3799999999999997E-2</v>
      </c>
      <c r="M274" s="32">
        <v>577.12457854023489</v>
      </c>
      <c r="O274" s="31">
        <v>-2.8999999999999998E-3</v>
      </c>
      <c r="P274" s="32">
        <v>338.1936548111571</v>
      </c>
      <c r="R274" s="31">
        <v>-2.47E-2</v>
      </c>
      <c r="S274" s="32">
        <v>489.13722692763969</v>
      </c>
      <c r="U274" s="31">
        <v>4.0000000000000001E-3</v>
      </c>
      <c r="V274" s="32">
        <v>140.56479179813218</v>
      </c>
      <c r="X274" s="31">
        <v>-3.0999999999999999E-3</v>
      </c>
      <c r="Y274" s="32">
        <v>479.25645634291806</v>
      </c>
      <c r="AA274" s="31">
        <v>-1.1599999999999999E-2</v>
      </c>
      <c r="AB274" s="32">
        <v>417.68937113972277</v>
      </c>
      <c r="AD274" s="31">
        <v>-1.52E-2</v>
      </c>
      <c r="AE274" s="32">
        <v>337.97729169655247</v>
      </c>
      <c r="AG274" s="31"/>
      <c r="AH274" s="32"/>
      <c r="AJ274" s="31">
        <v>2.7799999999999998E-2</v>
      </c>
      <c r="AK274" s="32">
        <v>3469.6750310660559</v>
      </c>
    </row>
    <row r="275" spans="1:37" x14ac:dyDescent="0.2">
      <c r="A275" s="16">
        <f t="shared" si="4"/>
        <v>37499</v>
      </c>
      <c r="C275" s="31">
        <v>6.4000000000000003E-3</v>
      </c>
      <c r="D275" s="32">
        <v>643.15818383602266</v>
      </c>
      <c r="F275" s="31">
        <v>6.1000000000000004E-3</v>
      </c>
      <c r="G275" s="32">
        <v>352.86640569310151</v>
      </c>
      <c r="I275" s="31">
        <v>5.0000000000000001E-3</v>
      </c>
      <c r="J275" s="32">
        <v>516.5715954181095</v>
      </c>
      <c r="L275" s="31">
        <v>2E-3</v>
      </c>
      <c r="M275" s="32">
        <v>578.27882769731536</v>
      </c>
      <c r="O275" s="31">
        <v>5.0000000000000001E-3</v>
      </c>
      <c r="P275" s="32">
        <v>339.88462308521287</v>
      </c>
      <c r="R275" s="31">
        <v>6.0000000000000001E-3</v>
      </c>
      <c r="S275" s="32">
        <v>492.07205028920555</v>
      </c>
      <c r="U275" s="31">
        <v>5.8999999999999999E-3</v>
      </c>
      <c r="V275" s="32">
        <v>141.39412406974117</v>
      </c>
      <c r="X275" s="31">
        <v>4.1000000000000003E-3</v>
      </c>
      <c r="Y275" s="32">
        <v>481.22140781392403</v>
      </c>
      <c r="AA275" s="31">
        <v>5.4000000000000003E-3</v>
      </c>
      <c r="AB275" s="32">
        <v>419.94489374387729</v>
      </c>
      <c r="AD275" s="31">
        <v>3.3999999999999998E-3</v>
      </c>
      <c r="AE275" s="32">
        <v>339.12641448832079</v>
      </c>
      <c r="AG275" s="31"/>
      <c r="AH275" s="32"/>
      <c r="AJ275" s="31">
        <v>1.24E-2</v>
      </c>
      <c r="AK275" s="32">
        <v>3512.6990014512749</v>
      </c>
    </row>
    <row r="276" spans="1:37" x14ac:dyDescent="0.2">
      <c r="A276" s="16">
        <f t="shared" si="4"/>
        <v>37529</v>
      </c>
      <c r="C276" s="31">
        <v>-1.5299999999999999E-2</v>
      </c>
      <c r="D276" s="32">
        <v>633.3178636233315</v>
      </c>
      <c r="F276" s="31">
        <v>1.32E-2</v>
      </c>
      <c r="G276" s="32">
        <v>357.52424224825052</v>
      </c>
      <c r="I276" s="31">
        <v>1.6999999999999999E-3</v>
      </c>
      <c r="J276" s="32">
        <v>517.44976713032031</v>
      </c>
      <c r="L276" s="31">
        <v>-1.29E-2</v>
      </c>
      <c r="M276" s="32">
        <v>570.81903082001998</v>
      </c>
      <c r="O276" s="31">
        <v>2.0000000000000001E-4</v>
      </c>
      <c r="P276" s="32">
        <v>339.95260000982989</v>
      </c>
      <c r="R276" s="31">
        <v>-3.7000000000000002E-3</v>
      </c>
      <c r="S276" s="32">
        <v>490.25138370313545</v>
      </c>
      <c r="U276" s="31">
        <v>3.0000000000000001E-3</v>
      </c>
      <c r="V276" s="32">
        <v>141.81830644195037</v>
      </c>
      <c r="X276" s="31">
        <v>1.0200000000000001E-2</v>
      </c>
      <c r="Y276" s="32">
        <v>486.12986617362606</v>
      </c>
      <c r="AA276" s="31">
        <v>2.0000000000000001E-4</v>
      </c>
      <c r="AB276" s="32">
        <v>420.02888272262607</v>
      </c>
      <c r="AD276" s="31">
        <v>-1.9E-3</v>
      </c>
      <c r="AE276" s="32">
        <v>338.48207430079299</v>
      </c>
      <c r="AG276" s="31"/>
      <c r="AH276" s="32"/>
      <c r="AJ276" s="31">
        <v>2.5399999999999999E-2</v>
      </c>
      <c r="AK276" s="32">
        <v>3601.9215560881375</v>
      </c>
    </row>
    <row r="277" spans="1:37" x14ac:dyDescent="0.2">
      <c r="A277" s="16">
        <f t="shared" si="4"/>
        <v>37560</v>
      </c>
      <c r="C277" s="31">
        <v>8.0999999999999996E-3</v>
      </c>
      <c r="D277" s="32">
        <v>638.44773831868054</v>
      </c>
      <c r="F277" s="31">
        <v>0.01</v>
      </c>
      <c r="G277" s="32">
        <v>361.09948467073303</v>
      </c>
      <c r="I277" s="31">
        <v>4.7000000000000002E-3</v>
      </c>
      <c r="J277" s="32">
        <v>519.88178103583277</v>
      </c>
      <c r="L277" s="31">
        <v>1.1000000000000001E-3</v>
      </c>
      <c r="M277" s="32">
        <v>571.44693175392206</v>
      </c>
      <c r="O277" s="31">
        <v>1.5E-3</v>
      </c>
      <c r="P277" s="32">
        <v>340.46252890984465</v>
      </c>
      <c r="R277" s="31">
        <v>7.1000000000000004E-3</v>
      </c>
      <c r="S277" s="32">
        <v>493.73216852742775</v>
      </c>
      <c r="U277" s="31">
        <v>2.5999999999999999E-3</v>
      </c>
      <c r="V277" s="32">
        <v>142.18703403869944</v>
      </c>
      <c r="X277" s="31">
        <v>-2.5000000000000001E-3</v>
      </c>
      <c r="Y277" s="32">
        <v>484.91454150819203</v>
      </c>
      <c r="AA277" s="31">
        <v>1.4E-3</v>
      </c>
      <c r="AB277" s="32">
        <v>420.61692315843777</v>
      </c>
      <c r="AD277" s="31">
        <v>-2.0999999999999999E-3</v>
      </c>
      <c r="AE277" s="32">
        <v>337.77126194476131</v>
      </c>
      <c r="AG277" s="31"/>
      <c r="AH277" s="32"/>
      <c r="AJ277" s="31">
        <v>-3.3099999999999997E-2</v>
      </c>
      <c r="AK277" s="32">
        <v>3482.69795258162</v>
      </c>
    </row>
    <row r="278" spans="1:37" x14ac:dyDescent="0.2">
      <c r="A278" s="16">
        <f t="shared" si="4"/>
        <v>37590</v>
      </c>
      <c r="C278" s="31">
        <v>2.3099999999999999E-2</v>
      </c>
      <c r="D278" s="32">
        <v>653.19588107384197</v>
      </c>
      <c r="F278" s="31">
        <v>1.9E-2</v>
      </c>
      <c r="G278" s="32">
        <v>367.96037487947694</v>
      </c>
      <c r="I278" s="31">
        <v>2.12E-2</v>
      </c>
      <c r="J278" s="32">
        <v>530.90327479379243</v>
      </c>
      <c r="L278" s="31">
        <v>1.5599999999999999E-2</v>
      </c>
      <c r="M278" s="32">
        <v>580.36150388928331</v>
      </c>
      <c r="O278" s="31">
        <v>7.3000000000000001E-3</v>
      </c>
      <c r="P278" s="32">
        <v>342.94790537088653</v>
      </c>
      <c r="R278" s="31">
        <v>2.47E-2</v>
      </c>
      <c r="S278" s="32">
        <v>505.92735309005519</v>
      </c>
      <c r="U278" s="31">
        <v>7.6E-3</v>
      </c>
      <c r="V278" s="32">
        <v>143.26765549739355</v>
      </c>
      <c r="X278" s="31">
        <v>5.0000000000000001E-3</v>
      </c>
      <c r="Y278" s="32">
        <v>487.33911421573293</v>
      </c>
      <c r="AA278" s="31">
        <v>4.4000000000000003E-3</v>
      </c>
      <c r="AB278" s="32">
        <v>422.46763762033487</v>
      </c>
      <c r="AD278" s="31">
        <v>8.3999999999999995E-3</v>
      </c>
      <c r="AE278" s="32">
        <v>340.6085405450973</v>
      </c>
      <c r="AG278" s="31"/>
      <c r="AH278" s="32"/>
      <c r="AJ278" s="31">
        <v>-1.44E-2</v>
      </c>
      <c r="AK278" s="32">
        <v>3432.547102064445</v>
      </c>
    </row>
    <row r="279" spans="1:37" x14ac:dyDescent="0.2">
      <c r="A279" s="16">
        <f t="shared" si="4"/>
        <v>37621</v>
      </c>
      <c r="C279" s="31">
        <v>1.1000000000000001E-3</v>
      </c>
      <c r="D279" s="32">
        <v>653.91439654302326</v>
      </c>
      <c r="F279" s="31">
        <v>1.1900000000000001E-2</v>
      </c>
      <c r="G279" s="32">
        <v>372.33910334054275</v>
      </c>
      <c r="I279" s="31">
        <v>1.34E-2</v>
      </c>
      <c r="J279" s="32">
        <v>538.01737867602924</v>
      </c>
      <c r="L279" s="31">
        <v>-8.8999999999999999E-3</v>
      </c>
      <c r="M279" s="32">
        <v>575.19628650466871</v>
      </c>
      <c r="O279" s="31">
        <v>2.8E-3</v>
      </c>
      <c r="P279" s="32">
        <v>343.90815950592497</v>
      </c>
      <c r="R279" s="31">
        <v>9.9000000000000008E-3</v>
      </c>
      <c r="S279" s="32">
        <v>510.93603388564674</v>
      </c>
      <c r="U279" s="31">
        <v>7.4999999999999997E-3</v>
      </c>
      <c r="V279" s="32">
        <v>144.34216291362401</v>
      </c>
      <c r="X279" s="31">
        <v>1.1900000000000001E-2</v>
      </c>
      <c r="Y279" s="32">
        <v>493.13844967490019</v>
      </c>
      <c r="AA279" s="31">
        <v>3.2000000000000002E-3</v>
      </c>
      <c r="AB279" s="32">
        <v>423.81953406072</v>
      </c>
      <c r="AD279" s="31">
        <v>5.7000000000000002E-3</v>
      </c>
      <c r="AE279" s="32">
        <v>342.55000922620434</v>
      </c>
      <c r="AG279" s="31"/>
      <c r="AH279" s="32"/>
      <c r="AJ279" s="31">
        <v>4.9599999999999998E-2</v>
      </c>
      <c r="AK279" s="32">
        <v>3602.8014383268419</v>
      </c>
    </row>
    <row r="280" spans="1:37" x14ac:dyDescent="0.2">
      <c r="A280" s="16">
        <f t="shared" si="4"/>
        <v>37652</v>
      </c>
      <c r="C280" s="31">
        <v>8.0999999999999996E-3</v>
      </c>
      <c r="D280" s="32">
        <v>659.21110315502176</v>
      </c>
      <c r="F280" s="31">
        <v>2.0500000000000001E-2</v>
      </c>
      <c r="G280" s="32">
        <v>379.97205495902386</v>
      </c>
      <c r="I280" s="31">
        <v>1.6E-2</v>
      </c>
      <c r="J280" s="32">
        <v>546.62565673484573</v>
      </c>
      <c r="L280" s="31">
        <v>-6.9999999999999999E-4</v>
      </c>
      <c r="M280" s="32">
        <v>574.79364910411539</v>
      </c>
      <c r="O280" s="31">
        <v>4.5999999999999999E-3</v>
      </c>
      <c r="P280" s="32">
        <v>345.49013703965221</v>
      </c>
      <c r="R280" s="31">
        <v>1.2999999999999999E-2</v>
      </c>
      <c r="S280" s="32">
        <v>517.57820232616007</v>
      </c>
      <c r="U280" s="31">
        <v>9.4000000000000004E-3</v>
      </c>
      <c r="V280" s="32">
        <v>145.69897924501208</v>
      </c>
      <c r="X280" s="31">
        <v>8.9999999999999993E-3</v>
      </c>
      <c r="Y280" s="32">
        <v>497.57669572197426</v>
      </c>
      <c r="AA280" s="31">
        <v>3.0999999999999999E-3</v>
      </c>
      <c r="AB280" s="32">
        <v>425.13337461630829</v>
      </c>
      <c r="AD280" s="31">
        <v>6.1000000000000004E-3</v>
      </c>
      <c r="AE280" s="32">
        <v>344.63956428248417</v>
      </c>
      <c r="AG280" s="31"/>
      <c r="AH280" s="32"/>
      <c r="AJ280" s="31">
        <v>3.2399999999999998E-2</v>
      </c>
      <c r="AK280" s="32">
        <v>3719.5322049286315</v>
      </c>
    </row>
    <row r="281" spans="1:37" x14ac:dyDescent="0.2">
      <c r="A281" s="16">
        <f t="shared" si="4"/>
        <v>37680</v>
      </c>
      <c r="C281" s="31">
        <v>1E-3</v>
      </c>
      <c r="D281" s="32">
        <v>659.87031425817668</v>
      </c>
      <c r="F281" s="31">
        <v>1.14E-2</v>
      </c>
      <c r="G281" s="32">
        <v>384.30373638555676</v>
      </c>
      <c r="I281" s="31">
        <v>1.03E-2</v>
      </c>
      <c r="J281" s="32">
        <v>552.25590099921465</v>
      </c>
      <c r="L281" s="31">
        <v>-5.0000000000000001E-3</v>
      </c>
      <c r="M281" s="32">
        <v>571.9196808585948</v>
      </c>
      <c r="O281" s="31">
        <v>2.3999999999999998E-3</v>
      </c>
      <c r="P281" s="32">
        <v>346.31931336854734</v>
      </c>
      <c r="R281" s="31">
        <v>6.7999999999999996E-3</v>
      </c>
      <c r="S281" s="32">
        <v>521.09773410197795</v>
      </c>
      <c r="U281" s="31">
        <v>5.7000000000000002E-3</v>
      </c>
      <c r="V281" s="32">
        <v>146.52946342670865</v>
      </c>
      <c r="X281" s="31">
        <v>7.4000000000000003E-3</v>
      </c>
      <c r="Y281" s="32">
        <v>501.25876327031693</v>
      </c>
      <c r="AA281" s="31">
        <v>2.7000000000000001E-3</v>
      </c>
      <c r="AB281" s="32">
        <v>426.2812347277723</v>
      </c>
      <c r="AD281" s="31">
        <v>2.5000000000000001E-3</v>
      </c>
      <c r="AE281" s="32">
        <v>345.50116319319034</v>
      </c>
      <c r="AG281" s="31"/>
      <c r="AH281" s="32"/>
      <c r="AJ281" s="31">
        <v>2.7099999999999999E-2</v>
      </c>
      <c r="AK281" s="32">
        <v>3820.3315276821972</v>
      </c>
    </row>
    <row r="282" spans="1:37" x14ac:dyDescent="0.2">
      <c r="A282" s="16">
        <f t="shared" si="4"/>
        <v>37711</v>
      </c>
      <c r="C282" s="31">
        <v>3.3999999999999998E-3</v>
      </c>
      <c r="D282" s="32">
        <v>662.11387332665447</v>
      </c>
      <c r="F282" s="31">
        <v>7.6E-3</v>
      </c>
      <c r="G282" s="32">
        <v>387.22444478208701</v>
      </c>
      <c r="I282" s="31">
        <v>9.1000000000000004E-3</v>
      </c>
      <c r="J282" s="32">
        <v>557.28142969830753</v>
      </c>
      <c r="L282" s="31">
        <v>1.9E-3</v>
      </c>
      <c r="M282" s="32">
        <v>573.00632825222613</v>
      </c>
      <c r="O282" s="31">
        <v>-1E-4</v>
      </c>
      <c r="P282" s="32">
        <v>346.28468143721051</v>
      </c>
      <c r="R282" s="31">
        <v>1.0200000000000001E-2</v>
      </c>
      <c r="S282" s="32">
        <v>526.41293098981816</v>
      </c>
      <c r="U282" s="31">
        <v>4.7999999999999996E-3</v>
      </c>
      <c r="V282" s="32">
        <v>147.23280485115683</v>
      </c>
      <c r="X282" s="31">
        <v>-6.8999999999999999E-3</v>
      </c>
      <c r="Y282" s="32">
        <v>497.80007780375172</v>
      </c>
      <c r="AA282" s="31">
        <v>5.0000000000000001E-4</v>
      </c>
      <c r="AB282" s="32">
        <v>426.49437534513618</v>
      </c>
      <c r="AD282" s="31">
        <v>1.4E-3</v>
      </c>
      <c r="AE282" s="32">
        <v>345.98486482166084</v>
      </c>
      <c r="AG282" s="31"/>
      <c r="AH282" s="32"/>
      <c r="AJ282" s="31">
        <v>-4.2500000000000003E-2</v>
      </c>
      <c r="AK282" s="32">
        <v>3657.9674377557039</v>
      </c>
    </row>
    <row r="283" spans="1:37" x14ac:dyDescent="0.2">
      <c r="A283" s="16">
        <f t="shared" si="4"/>
        <v>37741</v>
      </c>
      <c r="C283" s="31">
        <v>2.7099999999999999E-2</v>
      </c>
      <c r="D283" s="32">
        <v>680.05715929380676</v>
      </c>
      <c r="F283" s="31">
        <v>1.21E-2</v>
      </c>
      <c r="G283" s="32">
        <v>391.90986056395025</v>
      </c>
      <c r="I283" s="31">
        <v>3.1600000000000003E-2</v>
      </c>
      <c r="J283" s="32">
        <v>574.89152287677405</v>
      </c>
      <c r="L283" s="31">
        <v>2.4899999999999999E-2</v>
      </c>
      <c r="M283" s="32">
        <v>587.27418582570647</v>
      </c>
      <c r="O283" s="31">
        <v>4.7999999999999996E-3</v>
      </c>
      <c r="P283" s="32">
        <v>347.94684790810908</v>
      </c>
      <c r="R283" s="31">
        <v>3.2000000000000001E-2</v>
      </c>
      <c r="S283" s="32">
        <v>543.25814478149232</v>
      </c>
      <c r="U283" s="31">
        <v>1.12E-2</v>
      </c>
      <c r="V283" s="32">
        <v>148.8818122654898</v>
      </c>
      <c r="X283" s="31">
        <v>1.38E-2</v>
      </c>
      <c r="Y283" s="32">
        <v>504.66971887744353</v>
      </c>
      <c r="AA283" s="31">
        <v>6.1000000000000004E-3</v>
      </c>
      <c r="AB283" s="32">
        <v>429.09599103474153</v>
      </c>
      <c r="AD283" s="31">
        <v>1.14E-2</v>
      </c>
      <c r="AE283" s="32">
        <v>349.9290922806278</v>
      </c>
      <c r="AG283" s="31"/>
      <c r="AH283" s="32"/>
      <c r="AJ283" s="31">
        <v>1.06E-2</v>
      </c>
      <c r="AK283" s="32">
        <v>3696.7418925959141</v>
      </c>
    </row>
    <row r="284" spans="1:37" x14ac:dyDescent="0.2">
      <c r="A284" s="16">
        <f t="shared" si="4"/>
        <v>37772</v>
      </c>
      <c r="C284" s="31">
        <v>3.5400000000000001E-2</v>
      </c>
      <c r="D284" s="32">
        <v>704.13118273280759</v>
      </c>
      <c r="F284" s="31">
        <v>1.23E-2</v>
      </c>
      <c r="G284" s="32">
        <v>396.73035184888681</v>
      </c>
      <c r="I284" s="31">
        <v>4.1799999999999997E-2</v>
      </c>
      <c r="J284" s="32">
        <v>598.92198853302318</v>
      </c>
      <c r="L284" s="31">
        <v>3.6299999999999999E-2</v>
      </c>
      <c r="M284" s="32">
        <v>608.59223877117961</v>
      </c>
      <c r="O284" s="31">
        <v>1.4800000000000001E-2</v>
      </c>
      <c r="P284" s="32">
        <v>353.09646125714909</v>
      </c>
      <c r="R284" s="31">
        <v>4.2099999999999999E-2</v>
      </c>
      <c r="S284" s="32">
        <v>566.12931267679312</v>
      </c>
      <c r="U284" s="31">
        <v>6.7999999999999996E-3</v>
      </c>
      <c r="V284" s="32">
        <v>149.89420858889511</v>
      </c>
      <c r="X284" s="31">
        <v>2.6200000000000001E-2</v>
      </c>
      <c r="Y284" s="32">
        <v>517.89206551203256</v>
      </c>
      <c r="AA284" s="31">
        <v>1.26E-2</v>
      </c>
      <c r="AB284" s="32">
        <v>434.50260052177924</v>
      </c>
      <c r="AD284" s="31">
        <v>1.7600000000000001E-2</v>
      </c>
      <c r="AE284" s="32">
        <v>356.08784430476686</v>
      </c>
      <c r="AG284" s="31"/>
      <c r="AH284" s="32"/>
      <c r="AJ284" s="31">
        <v>5.2299999999999999E-2</v>
      </c>
      <c r="AK284" s="32">
        <v>3890.0814935786807</v>
      </c>
    </row>
    <row r="285" spans="1:37" x14ac:dyDescent="0.2">
      <c r="A285" s="16">
        <f t="shared" si="4"/>
        <v>37802</v>
      </c>
      <c r="C285" s="31">
        <v>1.5299999999999999E-2</v>
      </c>
      <c r="D285" s="32">
        <v>714.90438982861963</v>
      </c>
      <c r="F285" s="31">
        <v>-4.4000000000000003E-3</v>
      </c>
      <c r="G285" s="32">
        <v>394.9847383007517</v>
      </c>
      <c r="I285" s="31">
        <v>2.2700000000000001E-2</v>
      </c>
      <c r="J285" s="32">
        <v>612.51751767272276</v>
      </c>
      <c r="L285" s="31">
        <v>1.7000000000000001E-2</v>
      </c>
      <c r="M285" s="32">
        <v>618.93830683028955</v>
      </c>
      <c r="O285" s="31">
        <v>3.5000000000000001E-3</v>
      </c>
      <c r="P285" s="32">
        <v>354.33229887154914</v>
      </c>
      <c r="R285" s="31">
        <v>1.89E-2</v>
      </c>
      <c r="S285" s="32">
        <v>576.82915668638441</v>
      </c>
      <c r="U285" s="31">
        <v>8.6999999999999994E-3</v>
      </c>
      <c r="V285" s="32">
        <v>151.19828820361849</v>
      </c>
      <c r="X285" s="31">
        <v>-1.8E-3</v>
      </c>
      <c r="Y285" s="32">
        <v>516.95985979411091</v>
      </c>
      <c r="AA285" s="31">
        <v>8.2000000000000007E-3</v>
      </c>
      <c r="AB285" s="32">
        <v>438.06552184605783</v>
      </c>
      <c r="AD285" s="31">
        <v>6.7000000000000002E-3</v>
      </c>
      <c r="AE285" s="32">
        <v>358.47363286160879</v>
      </c>
      <c r="AG285" s="31"/>
      <c r="AH285" s="32"/>
      <c r="AJ285" s="31">
        <v>-2.1999999999999999E-2</v>
      </c>
      <c r="AK285" s="32">
        <v>3804.4997007199495</v>
      </c>
    </row>
    <row r="286" spans="1:37" x14ac:dyDescent="0.2">
      <c r="A286" s="16">
        <f t="shared" si="4"/>
        <v>37833</v>
      </c>
      <c r="C286" s="31">
        <v>1.43E-2</v>
      </c>
      <c r="D286" s="32">
        <v>725.12752260316893</v>
      </c>
      <c r="F286" s="31">
        <v>-4.1999999999999997E-3</v>
      </c>
      <c r="G286" s="32">
        <v>393.32580239988857</v>
      </c>
      <c r="I286" s="31">
        <v>1.32E-2</v>
      </c>
      <c r="J286" s="32">
        <v>620.60274890600272</v>
      </c>
      <c r="L286" s="31">
        <v>1.7399999999999999E-2</v>
      </c>
      <c r="M286" s="32">
        <v>629.70783336913667</v>
      </c>
      <c r="O286" s="31">
        <v>7.4999999999999997E-3</v>
      </c>
      <c r="P286" s="32">
        <v>356.9897911130858</v>
      </c>
      <c r="R286" s="31">
        <v>9.1999999999999998E-3</v>
      </c>
      <c r="S286" s="32">
        <v>582.13598492789924</v>
      </c>
      <c r="U286" s="31">
        <v>3.2000000000000002E-3</v>
      </c>
      <c r="V286" s="32">
        <v>151.68212272587007</v>
      </c>
      <c r="X286" s="31">
        <v>1.6999999999999999E-3</v>
      </c>
      <c r="Y286" s="32">
        <v>517.83869155576087</v>
      </c>
      <c r="AA286" s="31">
        <v>3.5999999999999999E-3</v>
      </c>
      <c r="AB286" s="32">
        <v>439.64255772470364</v>
      </c>
      <c r="AD286" s="31">
        <v>2.5999999999999999E-3</v>
      </c>
      <c r="AE286" s="32">
        <v>359.40566430704894</v>
      </c>
      <c r="AG286" s="31"/>
      <c r="AH286" s="32"/>
      <c r="AJ286" s="31">
        <v>-1.0500000000000001E-2</v>
      </c>
      <c r="AK286" s="32">
        <v>3764.5524538623904</v>
      </c>
    </row>
    <row r="287" spans="1:37" x14ac:dyDescent="0.2">
      <c r="A287" s="16">
        <f t="shared" si="4"/>
        <v>37864</v>
      </c>
      <c r="C287" s="31">
        <v>1.8700000000000001E-2</v>
      </c>
      <c r="D287" s="32">
        <v>738.68740727584816</v>
      </c>
      <c r="F287" s="31">
        <v>-4.4999999999999997E-3</v>
      </c>
      <c r="G287" s="32">
        <v>391.55583628908909</v>
      </c>
      <c r="I287" s="31">
        <v>1.0699999999999999E-2</v>
      </c>
      <c r="J287" s="32">
        <v>627.24319831929688</v>
      </c>
      <c r="L287" s="31">
        <v>2.41E-2</v>
      </c>
      <c r="M287" s="32">
        <v>644.88379215333282</v>
      </c>
      <c r="O287" s="31">
        <v>9.2999999999999992E-3</v>
      </c>
      <c r="P287" s="32">
        <v>360.30979617043755</v>
      </c>
      <c r="R287" s="31">
        <v>1.2E-2</v>
      </c>
      <c r="S287" s="32">
        <v>589.12161674703407</v>
      </c>
      <c r="U287" s="31">
        <v>7.1000000000000004E-3</v>
      </c>
      <c r="V287" s="32">
        <v>152.75906579722377</v>
      </c>
      <c r="X287" s="31">
        <v>1.2200000000000001E-2</v>
      </c>
      <c r="Y287" s="32">
        <v>524.15632359274116</v>
      </c>
      <c r="AA287" s="31">
        <v>4.3E-3</v>
      </c>
      <c r="AB287" s="32">
        <v>441.53302072291984</v>
      </c>
      <c r="AD287" s="31">
        <v>4.8999999999999998E-3</v>
      </c>
      <c r="AE287" s="32">
        <v>361.16675206215342</v>
      </c>
      <c r="AG287" s="31"/>
      <c r="AH287" s="32"/>
      <c r="AJ287" s="31">
        <v>9.1999999999999998E-3</v>
      </c>
      <c r="AK287" s="32">
        <v>3799.1863364379246</v>
      </c>
    </row>
    <row r="288" spans="1:37" x14ac:dyDescent="0.2">
      <c r="A288" s="16">
        <f t="shared" si="4"/>
        <v>37894</v>
      </c>
      <c r="C288" s="31">
        <v>1.2500000000000001E-2</v>
      </c>
      <c r="D288" s="32">
        <v>747.92099986679625</v>
      </c>
      <c r="F288" s="31">
        <v>1.2999999999999999E-2</v>
      </c>
      <c r="G288" s="32">
        <v>396.64606216084718</v>
      </c>
      <c r="I288" s="31">
        <v>2.2499999999999999E-2</v>
      </c>
      <c r="J288" s="32">
        <v>641.35617028148101</v>
      </c>
      <c r="L288" s="31">
        <v>4.1999999999999997E-3</v>
      </c>
      <c r="M288" s="32">
        <v>647.59230408037683</v>
      </c>
      <c r="O288" s="31">
        <v>5.5999999999999999E-3</v>
      </c>
      <c r="P288" s="32">
        <v>362.32753102899204</v>
      </c>
      <c r="R288" s="31">
        <v>7.7999999999999996E-3</v>
      </c>
      <c r="S288" s="32">
        <v>593.71676535766096</v>
      </c>
      <c r="U288" s="31">
        <v>6.4999999999999997E-3</v>
      </c>
      <c r="V288" s="32">
        <v>153.75199972490572</v>
      </c>
      <c r="X288" s="31">
        <v>2.18E-2</v>
      </c>
      <c r="Y288" s="32">
        <v>535.58293144706295</v>
      </c>
      <c r="AA288" s="31">
        <v>3.0000000000000001E-3</v>
      </c>
      <c r="AB288" s="32">
        <v>442.85761978508856</v>
      </c>
      <c r="AD288" s="31">
        <v>1.09E-2</v>
      </c>
      <c r="AE288" s="32">
        <v>365.10346965963083</v>
      </c>
      <c r="AG288" s="31"/>
      <c r="AH288" s="32"/>
      <c r="AJ288" s="31">
        <v>1.09E-2</v>
      </c>
      <c r="AK288" s="32">
        <v>3840.5974675050975</v>
      </c>
    </row>
    <row r="289" spans="1:37" x14ac:dyDescent="0.2">
      <c r="A289" s="16">
        <f t="shared" si="4"/>
        <v>37925</v>
      </c>
      <c r="C289" s="31">
        <v>2.35E-2</v>
      </c>
      <c r="D289" s="32">
        <v>765.49714336366605</v>
      </c>
      <c r="F289" s="31">
        <v>1.47E-2</v>
      </c>
      <c r="G289" s="32">
        <v>402.4767592746116</v>
      </c>
      <c r="I289" s="31">
        <v>2.0400000000000001E-2</v>
      </c>
      <c r="J289" s="32">
        <v>654.43983615522325</v>
      </c>
      <c r="L289" s="31">
        <v>2.7400000000000001E-2</v>
      </c>
      <c r="M289" s="32">
        <v>665.33633321217917</v>
      </c>
      <c r="O289" s="31">
        <v>1.3100000000000001E-2</v>
      </c>
      <c r="P289" s="32">
        <v>367.07402168547191</v>
      </c>
      <c r="R289" s="31">
        <v>1.66E-2</v>
      </c>
      <c r="S289" s="32">
        <v>603.57246366259812</v>
      </c>
      <c r="U289" s="31">
        <v>6.1999999999999998E-3</v>
      </c>
      <c r="V289" s="32">
        <v>154.70526212320013</v>
      </c>
      <c r="X289" s="31">
        <v>8.6E-3</v>
      </c>
      <c r="Y289" s="32">
        <v>540.1889446575077</v>
      </c>
      <c r="AA289" s="31">
        <v>1.03E-2</v>
      </c>
      <c r="AB289" s="32">
        <v>447.41905326887496</v>
      </c>
      <c r="AD289" s="31">
        <v>1.32E-2</v>
      </c>
      <c r="AE289" s="32">
        <v>369.92283545913801</v>
      </c>
      <c r="AG289" s="31"/>
      <c r="AH289" s="32"/>
      <c r="AJ289" s="31">
        <v>1.2200000000000001E-2</v>
      </c>
      <c r="AK289" s="32">
        <v>3887.4527566086595</v>
      </c>
    </row>
    <row r="290" spans="1:37" x14ac:dyDescent="0.2">
      <c r="A290" s="16">
        <f t="shared" si="4"/>
        <v>37955</v>
      </c>
      <c r="C290" s="31">
        <v>1.1299999999999999E-2</v>
      </c>
      <c r="D290" s="32">
        <v>774.14726108367552</v>
      </c>
      <c r="F290" s="31">
        <v>7.7999999999999996E-3</v>
      </c>
      <c r="G290" s="32">
        <v>405.61607799695355</v>
      </c>
      <c r="I290" s="31">
        <v>1.24E-2</v>
      </c>
      <c r="J290" s="32">
        <v>662.55489012354803</v>
      </c>
      <c r="L290" s="31">
        <v>1.24E-2</v>
      </c>
      <c r="M290" s="32">
        <v>673.5865037440102</v>
      </c>
      <c r="O290" s="31">
        <v>9.4999999999999998E-3</v>
      </c>
      <c r="P290" s="32">
        <v>370.5612248914839</v>
      </c>
      <c r="R290" s="31">
        <v>1.1599999999999999E-2</v>
      </c>
      <c r="S290" s="32">
        <v>610.57390424108428</v>
      </c>
      <c r="U290" s="31">
        <v>6.7000000000000002E-3</v>
      </c>
      <c r="V290" s="32">
        <v>155.74178737942555</v>
      </c>
      <c r="X290" s="31">
        <v>2.7000000000000001E-3</v>
      </c>
      <c r="Y290" s="32">
        <v>541.6474548080829</v>
      </c>
      <c r="AA290" s="31">
        <v>3.0999999999999999E-3</v>
      </c>
      <c r="AB290" s="32">
        <v>448.80605233400854</v>
      </c>
      <c r="AD290" s="31">
        <v>6.8999999999999999E-3</v>
      </c>
      <c r="AE290" s="32">
        <v>372.47530302380602</v>
      </c>
      <c r="AG290" s="31"/>
      <c r="AH290" s="32"/>
      <c r="AJ290" s="31">
        <v>-6.8999999999999999E-3</v>
      </c>
      <c r="AK290" s="32">
        <v>3860.6293325880597</v>
      </c>
    </row>
    <row r="291" spans="1:37" x14ac:dyDescent="0.2">
      <c r="A291" s="16">
        <f t="shared" si="4"/>
        <v>37986</v>
      </c>
      <c r="C291" s="31">
        <v>1.89E-2</v>
      </c>
      <c r="D291" s="32">
        <v>788.77864431815692</v>
      </c>
      <c r="F291" s="31">
        <v>6.4999999999999997E-3</v>
      </c>
      <c r="G291" s="32">
        <v>408.25258250393375</v>
      </c>
      <c r="I291" s="31">
        <v>1.72E-2</v>
      </c>
      <c r="J291" s="32">
        <v>673.95083423367316</v>
      </c>
      <c r="L291" s="31">
        <v>1.52E-2</v>
      </c>
      <c r="M291" s="32">
        <v>683.82501860091918</v>
      </c>
      <c r="O291" s="31">
        <v>0.01</v>
      </c>
      <c r="P291" s="32">
        <v>374.26683714039876</v>
      </c>
      <c r="R291" s="31">
        <v>1.9800000000000002E-2</v>
      </c>
      <c r="S291" s="32">
        <v>622.66326754505781</v>
      </c>
      <c r="U291" s="31">
        <v>9.2999999999999992E-3</v>
      </c>
      <c r="V291" s="32">
        <v>157.19018600205422</v>
      </c>
      <c r="X291" s="31">
        <v>1.7500000000000002E-2</v>
      </c>
      <c r="Y291" s="32">
        <v>551.12628526722438</v>
      </c>
      <c r="AA291" s="31">
        <v>1.3899999999999999E-2</v>
      </c>
      <c r="AB291" s="32">
        <v>455.04445646145126</v>
      </c>
      <c r="AD291" s="31">
        <v>1.2E-2</v>
      </c>
      <c r="AE291" s="32">
        <v>376.94500666009168</v>
      </c>
      <c r="AG291" s="31"/>
      <c r="AH291" s="32"/>
      <c r="AJ291" s="31">
        <v>3.6499999999999998E-2</v>
      </c>
      <c r="AK291" s="32">
        <v>4001.5423032275239</v>
      </c>
    </row>
    <row r="292" spans="1:37" x14ac:dyDescent="0.2">
      <c r="A292" s="16">
        <f t="shared" si="4"/>
        <v>38017</v>
      </c>
      <c r="C292" s="31">
        <v>2.1000000000000001E-2</v>
      </c>
      <c r="D292" s="32">
        <v>805.3429958488382</v>
      </c>
      <c r="F292" s="31">
        <v>1.12E-2</v>
      </c>
      <c r="G292" s="32">
        <v>412.82501142797787</v>
      </c>
      <c r="I292" s="31">
        <v>2.8899999999999999E-2</v>
      </c>
      <c r="J292" s="32">
        <v>693.42801334302624</v>
      </c>
      <c r="L292" s="31">
        <v>1.7999999999999999E-2</v>
      </c>
      <c r="M292" s="32">
        <v>696.13386893573579</v>
      </c>
      <c r="O292" s="31">
        <v>1.14E-2</v>
      </c>
      <c r="P292" s="32">
        <v>378.53347908379936</v>
      </c>
      <c r="R292" s="31">
        <v>2.1600000000000001E-2</v>
      </c>
      <c r="S292" s="32">
        <v>636.1127941240311</v>
      </c>
      <c r="U292" s="31">
        <v>7.7000000000000002E-3</v>
      </c>
      <c r="V292" s="32">
        <v>158.40055043427003</v>
      </c>
      <c r="X292" s="31">
        <v>7.4000000000000003E-3</v>
      </c>
      <c r="Y292" s="32">
        <v>555.20461977820185</v>
      </c>
      <c r="AA292" s="31">
        <v>1.06E-2</v>
      </c>
      <c r="AB292" s="32">
        <v>459.86792769994264</v>
      </c>
      <c r="AD292" s="31">
        <v>1.44E-2</v>
      </c>
      <c r="AE292" s="32">
        <v>382.37301475599696</v>
      </c>
      <c r="AG292" s="31"/>
      <c r="AH292" s="32"/>
      <c r="AJ292" s="31">
        <v>6.8999999999999999E-3</v>
      </c>
      <c r="AK292" s="32">
        <v>4029.1529451197935</v>
      </c>
    </row>
    <row r="293" spans="1:37" x14ac:dyDescent="0.2">
      <c r="A293" s="16">
        <f t="shared" si="4"/>
        <v>38046</v>
      </c>
      <c r="C293" s="31">
        <v>1.0999999999999999E-2</v>
      </c>
      <c r="D293" s="32">
        <v>814.20176880317536</v>
      </c>
      <c r="F293" s="31">
        <v>1.6999999999999999E-3</v>
      </c>
      <c r="G293" s="32">
        <v>413.52681394740546</v>
      </c>
      <c r="I293" s="31">
        <v>8.0000000000000002E-3</v>
      </c>
      <c r="J293" s="32">
        <v>698.97543744977042</v>
      </c>
      <c r="L293" s="31">
        <v>1.1900000000000001E-2</v>
      </c>
      <c r="M293" s="32">
        <v>704.41786197607109</v>
      </c>
      <c r="O293" s="31">
        <v>5.7999999999999996E-3</v>
      </c>
      <c r="P293" s="32">
        <v>380.7289732624854</v>
      </c>
      <c r="R293" s="31">
        <v>1.0699999999999999E-2</v>
      </c>
      <c r="S293" s="32">
        <v>642.91920102115819</v>
      </c>
      <c r="U293" s="31">
        <v>3.8E-3</v>
      </c>
      <c r="V293" s="32">
        <v>159.00247252592027</v>
      </c>
      <c r="X293" s="31">
        <v>1.38E-2</v>
      </c>
      <c r="Y293" s="32">
        <v>562.86644353114104</v>
      </c>
      <c r="AA293" s="31">
        <v>5.4000000000000003E-3</v>
      </c>
      <c r="AB293" s="32">
        <v>462.35121450952238</v>
      </c>
      <c r="AD293" s="31">
        <v>1.0500000000000001E-2</v>
      </c>
      <c r="AE293" s="32">
        <v>386.38793141093493</v>
      </c>
      <c r="AG293" s="31"/>
      <c r="AH293" s="32"/>
      <c r="AJ293" s="31">
        <v>3.9699999999999999E-2</v>
      </c>
      <c r="AK293" s="32">
        <v>4189.1103170410497</v>
      </c>
    </row>
    <row r="294" spans="1:37" x14ac:dyDescent="0.2">
      <c r="A294" s="16">
        <f t="shared" si="4"/>
        <v>38077</v>
      </c>
      <c r="C294" s="31">
        <v>6.1000000000000004E-3</v>
      </c>
      <c r="D294" s="32">
        <v>819.16839959287472</v>
      </c>
      <c r="F294" s="31">
        <v>6.0000000000000001E-3</v>
      </c>
      <c r="G294" s="32">
        <v>416.00797483108988</v>
      </c>
      <c r="I294" s="31">
        <v>3.5999999999999999E-3</v>
      </c>
      <c r="J294" s="32">
        <v>701.49174902458958</v>
      </c>
      <c r="L294" s="31">
        <v>1.6999999999999999E-3</v>
      </c>
      <c r="M294" s="32">
        <v>705.61537234143043</v>
      </c>
      <c r="O294" s="31">
        <v>5.0000000000000001E-3</v>
      </c>
      <c r="P294" s="32">
        <v>382.63261812879779</v>
      </c>
      <c r="R294" s="31">
        <v>2.3E-3</v>
      </c>
      <c r="S294" s="32">
        <v>644.39791518350683</v>
      </c>
      <c r="U294" s="31">
        <v>1.1999999999999999E-3</v>
      </c>
      <c r="V294" s="32">
        <v>159.19327549295139</v>
      </c>
      <c r="X294" s="31">
        <v>2.0999999999999999E-3</v>
      </c>
      <c r="Y294" s="32">
        <v>564.04846306255638</v>
      </c>
      <c r="AA294" s="31">
        <v>8.9999999999999998E-4</v>
      </c>
      <c r="AB294" s="32">
        <v>462.7673306025809</v>
      </c>
      <c r="AD294" s="31">
        <v>2.7000000000000001E-3</v>
      </c>
      <c r="AE294" s="32">
        <v>387.43117882574444</v>
      </c>
      <c r="AG294" s="31"/>
      <c r="AH294" s="32"/>
      <c r="AJ294" s="31">
        <v>5.8999999999999999E-3</v>
      </c>
      <c r="AK294" s="32">
        <v>4213.826067911592</v>
      </c>
    </row>
    <row r="295" spans="1:37" x14ac:dyDescent="0.2">
      <c r="A295" s="16">
        <f t="shared" si="4"/>
        <v>38107</v>
      </c>
      <c r="C295" s="31">
        <v>-1.1299999999999999E-2</v>
      </c>
      <c r="D295" s="32">
        <v>809.91179667747531</v>
      </c>
      <c r="F295" s="31">
        <v>1.9E-3</v>
      </c>
      <c r="G295" s="32">
        <v>416.79838998326898</v>
      </c>
      <c r="I295" s="31">
        <v>5.5999999999999999E-3</v>
      </c>
      <c r="J295" s="32">
        <v>705.42010281912735</v>
      </c>
      <c r="L295" s="31">
        <v>-8.0000000000000002E-3</v>
      </c>
      <c r="M295" s="32">
        <v>699.97044936269901</v>
      </c>
      <c r="O295" s="31">
        <v>-1.3299999999999999E-2</v>
      </c>
      <c r="P295" s="32">
        <v>377.5436043076848</v>
      </c>
      <c r="R295" s="31">
        <v>-1.4E-3</v>
      </c>
      <c r="S295" s="32">
        <v>643.49575810224997</v>
      </c>
      <c r="U295" s="31">
        <v>6.0000000000000001E-3</v>
      </c>
      <c r="V295" s="32">
        <v>160.1484351459091</v>
      </c>
      <c r="X295" s="31">
        <v>-1.17E-2</v>
      </c>
      <c r="Y295" s="32">
        <v>557.44909604472446</v>
      </c>
      <c r="AA295" s="31">
        <v>8.9999999999999998E-4</v>
      </c>
      <c r="AB295" s="32">
        <v>463.18382120012319</v>
      </c>
      <c r="AD295" s="31">
        <v>-3.2000000000000002E-3</v>
      </c>
      <c r="AE295" s="32">
        <v>386.19139905350204</v>
      </c>
      <c r="AG295" s="31"/>
      <c r="AH295" s="32"/>
      <c r="AJ295" s="31">
        <v>-3.5900000000000001E-2</v>
      </c>
      <c r="AK295" s="32">
        <v>4062.5497120735658</v>
      </c>
    </row>
    <row r="296" spans="1:37" x14ac:dyDescent="0.2">
      <c r="A296" s="16">
        <f t="shared" si="4"/>
        <v>38138</v>
      </c>
      <c r="C296" s="31">
        <v>-4.5999999999999999E-3</v>
      </c>
      <c r="D296" s="32">
        <v>806.18620241275892</v>
      </c>
      <c r="F296" s="31">
        <v>-1.11E-2</v>
      </c>
      <c r="G296" s="32">
        <v>412.17192785445468</v>
      </c>
      <c r="I296" s="31">
        <v>-2.5000000000000001E-3</v>
      </c>
      <c r="J296" s="32">
        <v>703.65655256207958</v>
      </c>
      <c r="L296" s="31">
        <v>-2.3999999999999998E-3</v>
      </c>
      <c r="M296" s="32">
        <v>698.29052028422859</v>
      </c>
      <c r="O296" s="31">
        <v>-1.2999999999999999E-3</v>
      </c>
      <c r="P296" s="32">
        <v>377.05279762208482</v>
      </c>
      <c r="R296" s="31">
        <v>-2.3999999999999998E-3</v>
      </c>
      <c r="S296" s="32">
        <v>641.95136828280454</v>
      </c>
      <c r="U296" s="31">
        <v>4.5999999999999999E-3</v>
      </c>
      <c r="V296" s="32">
        <v>160.88511794758028</v>
      </c>
      <c r="X296" s="31">
        <v>-3.7000000000000002E-3</v>
      </c>
      <c r="Y296" s="32">
        <v>555.38653438935899</v>
      </c>
      <c r="AA296" s="31">
        <v>5.0000000000000001E-4</v>
      </c>
      <c r="AB296" s="32">
        <v>463.41541311072325</v>
      </c>
      <c r="AD296" s="31">
        <v>-6.7000000000000002E-3</v>
      </c>
      <c r="AE296" s="32">
        <v>383.60391667984356</v>
      </c>
      <c r="AG296" s="31"/>
      <c r="AH296" s="32"/>
      <c r="AJ296" s="31">
        <v>-1.14E-2</v>
      </c>
      <c r="AK296" s="32">
        <v>4016.2366453559275</v>
      </c>
    </row>
    <row r="297" spans="1:37" x14ac:dyDescent="0.2">
      <c r="A297" s="16">
        <f t="shared" si="4"/>
        <v>38168</v>
      </c>
      <c r="C297" s="31">
        <v>8.3000000000000001E-3</v>
      </c>
      <c r="D297" s="32">
        <v>812.87754789278483</v>
      </c>
      <c r="F297" s="31">
        <v>-7.9000000000000008E-3</v>
      </c>
      <c r="G297" s="32">
        <v>408.9157696244045</v>
      </c>
      <c r="I297" s="31">
        <v>1.7000000000000001E-2</v>
      </c>
      <c r="J297" s="32">
        <v>715.61871395563492</v>
      </c>
      <c r="L297" s="31">
        <v>1.44E-2</v>
      </c>
      <c r="M297" s="32">
        <v>708.34590377632151</v>
      </c>
      <c r="O297" s="31">
        <v>6.7999999999999996E-3</v>
      </c>
      <c r="P297" s="32">
        <v>379.61675664591496</v>
      </c>
      <c r="R297" s="31">
        <v>1.0699999999999999E-2</v>
      </c>
      <c r="S297" s="32">
        <v>648.82024792343054</v>
      </c>
      <c r="U297" s="31">
        <v>7.0000000000000001E-3</v>
      </c>
      <c r="V297" s="32">
        <v>162.01131377321332</v>
      </c>
      <c r="X297" s="31">
        <v>-2.8E-3</v>
      </c>
      <c r="Y297" s="32">
        <v>553.83145209306872</v>
      </c>
      <c r="AA297" s="31">
        <v>2.8999999999999998E-3</v>
      </c>
      <c r="AB297" s="32">
        <v>464.7593178087443</v>
      </c>
      <c r="AD297" s="31">
        <v>3.5000000000000001E-3</v>
      </c>
      <c r="AE297" s="32">
        <v>384.94653038822304</v>
      </c>
      <c r="AG297" s="31"/>
      <c r="AH297" s="32"/>
      <c r="AJ297" s="31">
        <v>-2.52E-2</v>
      </c>
      <c r="AK297" s="32">
        <v>3915.0274818929583</v>
      </c>
    </row>
    <row r="298" spans="1:37" x14ac:dyDescent="0.2">
      <c r="A298" s="16">
        <f t="shared" si="4"/>
        <v>38199</v>
      </c>
      <c r="C298" s="31">
        <v>-7.9000000000000008E-3</v>
      </c>
      <c r="D298" s="32">
        <v>806.45581526443186</v>
      </c>
      <c r="F298" s="31">
        <v>3.2000000000000002E-3</v>
      </c>
      <c r="G298" s="32">
        <v>410.22430008720266</v>
      </c>
      <c r="I298" s="31">
        <v>2.9999999999999997E-4</v>
      </c>
      <c r="J298" s="32">
        <v>715.83339956982161</v>
      </c>
      <c r="L298" s="31">
        <v>-1.3299999999999999E-2</v>
      </c>
      <c r="M298" s="32">
        <v>698.9249032560964</v>
      </c>
      <c r="O298" s="31">
        <v>6.9999999999999999E-4</v>
      </c>
      <c r="P298" s="32">
        <v>379.88248837556705</v>
      </c>
      <c r="R298" s="31">
        <v>-1.2699999999999999E-2</v>
      </c>
      <c r="S298" s="32">
        <v>640.580230774803</v>
      </c>
      <c r="U298" s="31">
        <v>4.4999999999999997E-3</v>
      </c>
      <c r="V298" s="32">
        <v>162.74036468519276</v>
      </c>
      <c r="X298" s="31">
        <v>-3.0000000000000001E-3</v>
      </c>
      <c r="Y298" s="32">
        <v>552.16995773678946</v>
      </c>
      <c r="AA298" s="31">
        <v>-7.7000000000000002E-3</v>
      </c>
      <c r="AB298" s="32">
        <v>461.18067106161698</v>
      </c>
      <c r="AD298" s="31">
        <v>-3.3E-3</v>
      </c>
      <c r="AE298" s="32">
        <v>383.67620683794189</v>
      </c>
      <c r="AG298" s="31"/>
      <c r="AH298" s="32"/>
      <c r="AJ298" s="31">
        <v>-7.3000000000000001E-3</v>
      </c>
      <c r="AK298" s="32">
        <v>3886.4477812751397</v>
      </c>
    </row>
    <row r="299" spans="1:37" x14ac:dyDescent="0.2">
      <c r="A299" s="16">
        <f t="shared" si="4"/>
        <v>38230</v>
      </c>
      <c r="C299" s="31">
        <v>1.4E-3</v>
      </c>
      <c r="D299" s="32">
        <v>807.58485340580216</v>
      </c>
      <c r="F299" s="31">
        <v>6.0000000000000001E-3</v>
      </c>
      <c r="G299" s="32">
        <v>412.68564588772585</v>
      </c>
      <c r="I299" s="31">
        <v>5.0000000000000001E-3</v>
      </c>
      <c r="J299" s="32">
        <v>719.41256656767064</v>
      </c>
      <c r="L299" s="31">
        <v>-2E-3</v>
      </c>
      <c r="M299" s="32">
        <v>697.52705344958417</v>
      </c>
      <c r="O299" s="31">
        <v>2.9999999999999997E-4</v>
      </c>
      <c r="P299" s="32">
        <v>379.99645312207969</v>
      </c>
      <c r="R299" s="31">
        <v>4.4999999999999997E-3</v>
      </c>
      <c r="S299" s="32">
        <v>643.46284181328963</v>
      </c>
      <c r="U299" s="31">
        <v>3.7000000000000002E-3</v>
      </c>
      <c r="V299" s="32">
        <v>163.34250403452799</v>
      </c>
      <c r="X299" s="31">
        <v>-5.0000000000000001E-3</v>
      </c>
      <c r="Y299" s="32">
        <v>549.40910794810554</v>
      </c>
      <c r="AA299" s="31">
        <v>2E-3</v>
      </c>
      <c r="AB299" s="32">
        <v>462.1030324037402</v>
      </c>
      <c r="AD299" s="31">
        <v>8.9999999999999998E-4</v>
      </c>
      <c r="AE299" s="32">
        <v>384.02151542409598</v>
      </c>
      <c r="AG299" s="31"/>
      <c r="AH299" s="32"/>
      <c r="AJ299" s="31">
        <v>-1.06E-2</v>
      </c>
      <c r="AK299" s="32">
        <v>3845.251434793623</v>
      </c>
    </row>
    <row r="300" spans="1:37" x14ac:dyDescent="0.2">
      <c r="A300" s="16">
        <f t="shared" si="4"/>
        <v>38260</v>
      </c>
      <c r="C300" s="31">
        <v>1.7000000000000001E-2</v>
      </c>
      <c r="D300" s="32">
        <v>821.31379591370069</v>
      </c>
      <c r="F300" s="31">
        <v>6.9999999999999999E-4</v>
      </c>
      <c r="G300" s="32">
        <v>412.97452583984722</v>
      </c>
      <c r="I300" s="31">
        <v>1.32E-2</v>
      </c>
      <c r="J300" s="32">
        <v>728.90881244636398</v>
      </c>
      <c r="L300" s="31">
        <v>1.77E-2</v>
      </c>
      <c r="M300" s="32">
        <v>709.87328229564184</v>
      </c>
      <c r="O300" s="31">
        <v>9.2999999999999992E-3</v>
      </c>
      <c r="P300" s="32">
        <v>383.53042013611508</v>
      </c>
      <c r="R300" s="31">
        <v>1.01E-2</v>
      </c>
      <c r="S300" s="32">
        <v>649.9618165156038</v>
      </c>
      <c r="U300" s="31">
        <v>4.3E-3</v>
      </c>
      <c r="V300" s="32">
        <v>164.04487680187646</v>
      </c>
      <c r="X300" s="31">
        <v>3.0999999999999999E-3</v>
      </c>
      <c r="Y300" s="32">
        <v>551.11227618274472</v>
      </c>
      <c r="AA300" s="31">
        <v>5.1999999999999998E-3</v>
      </c>
      <c r="AB300" s="32">
        <v>464.5059681722397</v>
      </c>
      <c r="AD300" s="31">
        <v>7.7000000000000002E-3</v>
      </c>
      <c r="AE300" s="32">
        <v>386.97848109286156</v>
      </c>
      <c r="AG300" s="31"/>
      <c r="AH300" s="32"/>
      <c r="AJ300" s="31">
        <v>1.38E-2</v>
      </c>
      <c r="AK300" s="32">
        <v>3898.315904593775</v>
      </c>
    </row>
    <row r="301" spans="1:37" x14ac:dyDescent="0.2">
      <c r="A301" s="16">
        <f t="shared" si="4"/>
        <v>38291</v>
      </c>
      <c r="C301" s="31">
        <v>9.7000000000000003E-3</v>
      </c>
      <c r="D301" s="32">
        <v>829.28053973406361</v>
      </c>
      <c r="F301" s="31">
        <v>-1.6000000000000001E-3</v>
      </c>
      <c r="G301" s="32">
        <v>412.31376659850343</v>
      </c>
      <c r="I301" s="31">
        <v>1.4E-2</v>
      </c>
      <c r="J301" s="32">
        <v>739.11353582061304</v>
      </c>
      <c r="L301" s="31">
        <v>7.3000000000000001E-3</v>
      </c>
      <c r="M301" s="32">
        <v>715.05535725640004</v>
      </c>
      <c r="O301" s="31">
        <v>1.1999999999999999E-3</v>
      </c>
      <c r="P301" s="32">
        <v>383.99065664027847</v>
      </c>
      <c r="R301" s="31">
        <v>1.2699999999999999E-2</v>
      </c>
      <c r="S301" s="32">
        <v>658.2163315853519</v>
      </c>
      <c r="U301" s="31">
        <v>3.7000000000000002E-3</v>
      </c>
      <c r="V301" s="32">
        <v>164.65184284604339</v>
      </c>
      <c r="X301" s="31">
        <v>5.7000000000000002E-3</v>
      </c>
      <c r="Y301" s="32">
        <v>554.25361615698637</v>
      </c>
      <c r="AA301" s="31">
        <v>0.01</v>
      </c>
      <c r="AB301" s="32">
        <v>469.15102785396209</v>
      </c>
      <c r="AD301" s="31">
        <v>6.0000000000000001E-3</v>
      </c>
      <c r="AE301" s="32">
        <v>389.30035197941874</v>
      </c>
      <c r="AG301" s="31"/>
      <c r="AH301" s="32"/>
      <c r="AJ301" s="31">
        <v>2.7E-2</v>
      </c>
      <c r="AK301" s="32">
        <v>4003.5704340178067</v>
      </c>
    </row>
    <row r="302" spans="1:37" x14ac:dyDescent="0.2">
      <c r="A302" s="16">
        <f t="shared" si="4"/>
        <v>38321</v>
      </c>
      <c r="C302" s="31">
        <v>2.8500000000000001E-2</v>
      </c>
      <c r="D302" s="32">
        <v>852.91503511648443</v>
      </c>
      <c r="F302" s="31">
        <v>7.7999999999999996E-3</v>
      </c>
      <c r="G302" s="32">
        <v>415.5298139779718</v>
      </c>
      <c r="I302" s="31">
        <v>3.4599999999999999E-2</v>
      </c>
      <c r="J302" s="32">
        <v>764.68686416000617</v>
      </c>
      <c r="L302" s="31">
        <v>2.9700000000000001E-2</v>
      </c>
      <c r="M302" s="32">
        <v>736.29250136691519</v>
      </c>
      <c r="O302" s="31">
        <v>1.2E-2</v>
      </c>
      <c r="P302" s="32">
        <v>388.59854451996182</v>
      </c>
      <c r="R302" s="31">
        <v>3.3399999999999999E-2</v>
      </c>
      <c r="S302" s="32">
        <v>680.20075706030275</v>
      </c>
      <c r="U302" s="31">
        <v>8.3999999999999995E-3</v>
      </c>
      <c r="V302" s="32">
        <v>166.03491832595014</v>
      </c>
      <c r="X302" s="31">
        <v>3.4799999999999998E-2</v>
      </c>
      <c r="Y302" s="32">
        <v>573.54164199924946</v>
      </c>
      <c r="AA302" s="31">
        <v>2.1399999999999999E-2</v>
      </c>
      <c r="AB302" s="32">
        <v>479.19085985003693</v>
      </c>
      <c r="AD302" s="31">
        <v>2.3699999999999999E-2</v>
      </c>
      <c r="AE302" s="32">
        <v>398.52677032133096</v>
      </c>
      <c r="AG302" s="31"/>
      <c r="AH302" s="32"/>
      <c r="AJ302" s="31">
        <v>4.0599999999999997E-2</v>
      </c>
      <c r="AK302" s="32">
        <v>4166.1153936389292</v>
      </c>
    </row>
    <row r="303" spans="1:37" x14ac:dyDescent="0.2">
      <c r="A303" s="16">
        <f t="shared" si="4"/>
        <v>38352</v>
      </c>
      <c r="C303" s="31">
        <v>1.7000000000000001E-2</v>
      </c>
      <c r="D303" s="32">
        <v>867.41459071346458</v>
      </c>
      <c r="F303" s="31">
        <v>6.7999999999999996E-3</v>
      </c>
      <c r="G303" s="32">
        <v>418.35541671302195</v>
      </c>
      <c r="I303" s="31">
        <v>2.8000000000000001E-2</v>
      </c>
      <c r="J303" s="32">
        <v>786.09809635648639</v>
      </c>
      <c r="L303" s="31">
        <v>2.0299999999999999E-2</v>
      </c>
      <c r="M303" s="32">
        <v>751.23923914466354</v>
      </c>
      <c r="O303" s="31">
        <v>1.0999999999999999E-2</v>
      </c>
      <c r="P303" s="32">
        <v>392.87312850968135</v>
      </c>
      <c r="R303" s="31">
        <v>2.64E-2</v>
      </c>
      <c r="S303" s="32">
        <v>698.15805704669469</v>
      </c>
      <c r="U303" s="31">
        <v>6.7000000000000002E-3</v>
      </c>
      <c r="V303" s="32">
        <v>167.14735227873399</v>
      </c>
      <c r="X303" s="31">
        <v>4.0000000000000001E-3</v>
      </c>
      <c r="Y303" s="32">
        <v>575.83580856724643</v>
      </c>
      <c r="AA303" s="31">
        <v>1.6199999999999999E-2</v>
      </c>
      <c r="AB303" s="32">
        <v>486.9537517796075</v>
      </c>
      <c r="AD303" s="31">
        <v>1.4200000000000001E-2</v>
      </c>
      <c r="AE303" s="32">
        <v>404.18585045989386</v>
      </c>
      <c r="AG303" s="31"/>
      <c r="AH303" s="32"/>
      <c r="AJ303" s="31">
        <v>-2.7000000000000001E-3</v>
      </c>
      <c r="AK303" s="32">
        <v>4154.866882076104</v>
      </c>
    </row>
    <row r="304" spans="1:37" x14ac:dyDescent="0.2">
      <c r="A304" s="16">
        <f t="shared" si="4"/>
        <v>38383</v>
      </c>
      <c r="C304" s="31">
        <v>4.0000000000000002E-4</v>
      </c>
      <c r="D304" s="32">
        <v>867.76155654974991</v>
      </c>
      <c r="F304" s="31">
        <v>-8.5000000000000006E-3</v>
      </c>
      <c r="G304" s="32">
        <v>414.7993956709613</v>
      </c>
      <c r="I304" s="31">
        <v>1.5E-3</v>
      </c>
      <c r="J304" s="32">
        <v>787.27724350102119</v>
      </c>
      <c r="L304" s="31">
        <v>-3.5000000000000001E-3</v>
      </c>
      <c r="M304" s="32">
        <v>748.60990180765725</v>
      </c>
      <c r="O304" s="31">
        <v>1.6000000000000001E-3</v>
      </c>
      <c r="P304" s="32">
        <v>393.50172551529687</v>
      </c>
      <c r="R304" s="31">
        <v>0</v>
      </c>
      <c r="S304" s="32">
        <v>698.15805704669469</v>
      </c>
      <c r="U304" s="31">
        <v>4.1999999999999997E-3</v>
      </c>
      <c r="V304" s="32">
        <v>167.84937115830468</v>
      </c>
      <c r="X304" s="31">
        <v>-9.9000000000000008E-3</v>
      </c>
      <c r="Y304" s="32">
        <v>570.13503406243069</v>
      </c>
      <c r="AA304" s="31">
        <v>-1E-4</v>
      </c>
      <c r="AB304" s="32">
        <v>486.90505640442956</v>
      </c>
      <c r="AD304" s="31">
        <v>8.0000000000000004E-4</v>
      </c>
      <c r="AE304" s="32">
        <v>404.50919914026173</v>
      </c>
      <c r="AG304" s="31"/>
      <c r="AH304" s="32"/>
      <c r="AJ304" s="31">
        <v>-2.86E-2</v>
      </c>
      <c r="AK304" s="32">
        <v>4036.0376892487275</v>
      </c>
    </row>
    <row r="305" spans="1:37" x14ac:dyDescent="0.2">
      <c r="A305" s="16">
        <f t="shared" si="4"/>
        <v>38411</v>
      </c>
      <c r="C305" s="31">
        <v>1.8800000000000001E-2</v>
      </c>
      <c r="D305" s="32">
        <v>884.07547381288509</v>
      </c>
      <c r="F305" s="31">
        <v>-4.8999999999999998E-3</v>
      </c>
      <c r="G305" s="32">
        <v>412.76687863217359</v>
      </c>
      <c r="I305" s="31">
        <v>1.29E-2</v>
      </c>
      <c r="J305" s="32">
        <v>797.43311994218425</v>
      </c>
      <c r="L305" s="31">
        <v>1.8499999999999999E-2</v>
      </c>
      <c r="M305" s="32">
        <v>762.45918499109894</v>
      </c>
      <c r="O305" s="31">
        <v>1.23E-2</v>
      </c>
      <c r="P305" s="32">
        <v>398.34179673913502</v>
      </c>
      <c r="R305" s="31">
        <v>1.2999999999999999E-2</v>
      </c>
      <c r="S305" s="32">
        <v>707.23411178830168</v>
      </c>
      <c r="U305" s="31">
        <v>1.09E-2</v>
      </c>
      <c r="V305" s="32">
        <v>169.67892930393018</v>
      </c>
      <c r="X305" s="31">
        <v>1.4500000000000001E-2</v>
      </c>
      <c r="Y305" s="32">
        <v>578.40199205633587</v>
      </c>
      <c r="AA305" s="31">
        <v>8.9999999999999993E-3</v>
      </c>
      <c r="AB305" s="32">
        <v>491.28720191206935</v>
      </c>
      <c r="AD305" s="31">
        <v>1.24E-2</v>
      </c>
      <c r="AE305" s="32">
        <v>409.52511320960099</v>
      </c>
      <c r="AG305" s="31"/>
      <c r="AH305" s="32"/>
      <c r="AJ305" s="31">
        <v>-5.3E-3</v>
      </c>
      <c r="AK305" s="32">
        <v>4014.6466894957093</v>
      </c>
    </row>
    <row r="306" spans="1:37" x14ac:dyDescent="0.2">
      <c r="A306" s="16">
        <f t="shared" si="4"/>
        <v>38442</v>
      </c>
      <c r="C306" s="31">
        <v>-7.0000000000000001E-3</v>
      </c>
      <c r="D306" s="32">
        <v>877.88694549619493</v>
      </c>
      <c r="F306" s="31">
        <v>-1.26E-2</v>
      </c>
      <c r="G306" s="32">
        <v>407.5660159614082</v>
      </c>
      <c r="I306" s="31">
        <v>-1.9E-3</v>
      </c>
      <c r="J306" s="32">
        <v>795.91799701429409</v>
      </c>
      <c r="L306" s="31">
        <v>-5.1000000000000004E-3</v>
      </c>
      <c r="M306" s="32">
        <v>758.57064314764432</v>
      </c>
      <c r="O306" s="31">
        <v>1.9E-3</v>
      </c>
      <c r="P306" s="32">
        <v>399.09864615293941</v>
      </c>
      <c r="R306" s="31">
        <v>-2.8999999999999998E-3</v>
      </c>
      <c r="S306" s="32">
        <v>705.18313286411558</v>
      </c>
      <c r="U306" s="31">
        <v>3.5999999999999999E-3</v>
      </c>
      <c r="V306" s="32">
        <v>170.28977344942433</v>
      </c>
      <c r="X306" s="31">
        <v>-7.4000000000000003E-3</v>
      </c>
      <c r="Y306" s="32">
        <v>574.12181731511896</v>
      </c>
      <c r="AA306" s="31">
        <v>1.9E-3</v>
      </c>
      <c r="AB306" s="32">
        <v>492.2206475957023</v>
      </c>
      <c r="AD306" s="31">
        <v>-3.0999999999999999E-3</v>
      </c>
      <c r="AE306" s="32">
        <v>408.25558535865122</v>
      </c>
      <c r="AG306" s="31"/>
      <c r="AH306" s="32"/>
      <c r="AJ306" s="31">
        <v>-4.7999999999999996E-3</v>
      </c>
      <c r="AK306" s="32">
        <v>3995.3763853861296</v>
      </c>
    </row>
    <row r="307" spans="1:37" x14ac:dyDescent="0.2">
      <c r="A307" s="16">
        <f t="shared" si="4"/>
        <v>38472</v>
      </c>
      <c r="C307" s="31">
        <v>-1.55E-2</v>
      </c>
      <c r="D307" s="32">
        <v>864.27969784100389</v>
      </c>
      <c r="F307" s="31">
        <v>-2.4500000000000001E-2</v>
      </c>
      <c r="G307" s="32">
        <v>397.58064857035373</v>
      </c>
      <c r="I307" s="31">
        <v>-1.2999999999999999E-2</v>
      </c>
      <c r="J307" s="32">
        <v>785.57106305310822</v>
      </c>
      <c r="L307" s="31">
        <v>-2.3400000000000001E-2</v>
      </c>
      <c r="M307" s="32">
        <v>740.82009009798946</v>
      </c>
      <c r="O307" s="31">
        <v>-8.9999999999999998E-4</v>
      </c>
      <c r="P307" s="32">
        <v>398.73945737140178</v>
      </c>
      <c r="R307" s="31">
        <v>-1.55E-2</v>
      </c>
      <c r="S307" s="32">
        <v>694.25279430472176</v>
      </c>
      <c r="U307" s="31">
        <v>8.9999999999999998E-4</v>
      </c>
      <c r="V307" s="32">
        <v>170.44303424552879</v>
      </c>
      <c r="X307" s="31">
        <v>-1.78E-2</v>
      </c>
      <c r="Y307" s="32">
        <v>563.90244896690979</v>
      </c>
      <c r="AA307" s="31">
        <v>-8.6E-3</v>
      </c>
      <c r="AB307" s="32">
        <v>487.98755002637921</v>
      </c>
      <c r="AD307" s="31">
        <v>-1.24E-2</v>
      </c>
      <c r="AE307" s="32">
        <v>403.19321610020398</v>
      </c>
      <c r="AG307" s="31"/>
      <c r="AH307" s="32"/>
      <c r="AJ307" s="31">
        <v>-2.3900000000000001E-2</v>
      </c>
      <c r="AK307" s="32">
        <v>3899.886889775401</v>
      </c>
    </row>
    <row r="308" spans="1:37" x14ac:dyDescent="0.2">
      <c r="A308" s="16">
        <f t="shared" si="4"/>
        <v>38503</v>
      </c>
      <c r="C308" s="31">
        <v>8.0999999999999996E-3</v>
      </c>
      <c r="D308" s="32">
        <v>871.28036339351604</v>
      </c>
      <c r="F308" s="31">
        <v>-4.7999999999999996E-3</v>
      </c>
      <c r="G308" s="32">
        <v>395.672261457216</v>
      </c>
      <c r="I308" s="31">
        <v>3.0000000000000001E-3</v>
      </c>
      <c r="J308" s="32">
        <v>787.92777624226744</v>
      </c>
      <c r="L308" s="31">
        <v>1.2699999999999999E-2</v>
      </c>
      <c r="M308" s="32">
        <v>750.22850524223384</v>
      </c>
      <c r="O308" s="31">
        <v>3.3E-3</v>
      </c>
      <c r="P308" s="32">
        <v>400.05529758072743</v>
      </c>
      <c r="R308" s="31">
        <v>6.3E-3</v>
      </c>
      <c r="S308" s="32">
        <v>698.62658690884143</v>
      </c>
      <c r="U308" s="31">
        <v>1.4E-3</v>
      </c>
      <c r="V308" s="32">
        <v>170.68165449347254</v>
      </c>
      <c r="X308" s="31">
        <v>1.11E-2</v>
      </c>
      <c r="Y308" s="32">
        <v>570.16176615044253</v>
      </c>
      <c r="AA308" s="31">
        <v>1.06E-2</v>
      </c>
      <c r="AB308" s="32">
        <v>493.16021805665878</v>
      </c>
      <c r="AD308" s="31">
        <v>1.4E-3</v>
      </c>
      <c r="AE308" s="32">
        <v>403.75768660274429</v>
      </c>
      <c r="AG308" s="31"/>
      <c r="AH308" s="32"/>
      <c r="AJ308" s="31">
        <v>2.6499999999999999E-2</v>
      </c>
      <c r="AK308" s="32">
        <v>4003.2338923544489</v>
      </c>
    </row>
    <row r="309" spans="1:37" x14ac:dyDescent="0.2">
      <c r="A309" s="16">
        <f t="shared" si="4"/>
        <v>38533</v>
      </c>
      <c r="C309" s="31">
        <v>1.6E-2</v>
      </c>
      <c r="D309" s="32">
        <v>885.22084920781231</v>
      </c>
      <c r="F309" s="31">
        <v>1.03E-2</v>
      </c>
      <c r="G309" s="32">
        <v>399.74768575022529</v>
      </c>
      <c r="I309" s="31">
        <v>1.6500000000000001E-2</v>
      </c>
      <c r="J309" s="32">
        <v>800.92858455026487</v>
      </c>
      <c r="L309" s="31">
        <v>1.5100000000000001E-2</v>
      </c>
      <c r="M309" s="32">
        <v>761.55695567139151</v>
      </c>
      <c r="O309" s="31">
        <v>9.2999999999999992E-3</v>
      </c>
      <c r="P309" s="32">
        <v>403.77581184822822</v>
      </c>
      <c r="R309" s="31">
        <v>1.3899999999999999E-2</v>
      </c>
      <c r="S309" s="32">
        <v>708.33749646687431</v>
      </c>
      <c r="U309" s="31">
        <v>5.7000000000000002E-3</v>
      </c>
      <c r="V309" s="32">
        <v>171.65453992408533</v>
      </c>
      <c r="X309" s="31">
        <v>1.5599999999999999E-2</v>
      </c>
      <c r="Y309" s="32">
        <v>579.05628970238945</v>
      </c>
      <c r="AA309" s="31">
        <v>9.5999999999999992E-3</v>
      </c>
      <c r="AB309" s="32">
        <v>497.8945561500027</v>
      </c>
      <c r="AD309" s="31">
        <v>1.2800000000000001E-2</v>
      </c>
      <c r="AE309" s="32">
        <v>408.92578499125938</v>
      </c>
      <c r="AG309" s="31"/>
      <c r="AH309" s="32"/>
      <c r="AJ309" s="31">
        <v>1.9800000000000002E-2</v>
      </c>
      <c r="AK309" s="32">
        <v>4082.4979234230673</v>
      </c>
    </row>
    <row r="310" spans="1:37" x14ac:dyDescent="0.2">
      <c r="A310" s="16">
        <f t="shared" si="4"/>
        <v>38564</v>
      </c>
      <c r="C310" s="31">
        <v>2.1899999999999999E-2</v>
      </c>
      <c r="D310" s="32">
        <v>904.60718580546347</v>
      </c>
      <c r="F310" s="31">
        <v>1.29E-2</v>
      </c>
      <c r="G310" s="32">
        <v>404.90443089640314</v>
      </c>
      <c r="I310" s="31">
        <v>2.1399999999999999E-2</v>
      </c>
      <c r="J310" s="32">
        <v>818.06845625964058</v>
      </c>
      <c r="L310" s="31">
        <v>2.1999999999999999E-2</v>
      </c>
      <c r="M310" s="32">
        <v>778.31120869616211</v>
      </c>
      <c r="O310" s="31">
        <v>1.03E-2</v>
      </c>
      <c r="P310" s="32">
        <v>407.93470271026496</v>
      </c>
      <c r="R310" s="31">
        <v>2.2200000000000001E-2</v>
      </c>
      <c r="S310" s="32">
        <v>724.06258888843888</v>
      </c>
      <c r="U310" s="31">
        <v>1.0999999999999999E-2</v>
      </c>
      <c r="V310" s="32">
        <v>173.54273986325026</v>
      </c>
      <c r="X310" s="31">
        <v>1.2200000000000001E-2</v>
      </c>
      <c r="Y310" s="32">
        <v>586.12077643675855</v>
      </c>
      <c r="AA310" s="31">
        <v>1.77E-2</v>
      </c>
      <c r="AB310" s="32">
        <v>506.7072897938578</v>
      </c>
      <c r="AD310" s="31">
        <v>1.66E-2</v>
      </c>
      <c r="AE310" s="32">
        <v>415.71395302211425</v>
      </c>
      <c r="AG310" s="31"/>
      <c r="AH310" s="32"/>
      <c r="AJ310" s="31">
        <v>-1.6000000000000001E-3</v>
      </c>
      <c r="AK310" s="32">
        <v>4075.96592674559</v>
      </c>
    </row>
    <row r="311" spans="1:37" x14ac:dyDescent="0.2">
      <c r="A311" s="16">
        <f t="shared" si="4"/>
        <v>38595</v>
      </c>
      <c r="C311" s="31">
        <v>1.0200000000000001E-2</v>
      </c>
      <c r="D311" s="32">
        <v>913.83417910067919</v>
      </c>
      <c r="F311" s="31">
        <v>3.8E-3</v>
      </c>
      <c r="G311" s="32">
        <v>406.44306773380947</v>
      </c>
      <c r="I311" s="31">
        <v>7.4000000000000003E-3</v>
      </c>
      <c r="J311" s="32">
        <v>824.12216283596194</v>
      </c>
      <c r="L311" s="31">
        <v>8.9999999999999993E-3</v>
      </c>
      <c r="M311" s="32">
        <v>785.31600957442754</v>
      </c>
      <c r="O311" s="31">
        <v>7.6E-3</v>
      </c>
      <c r="P311" s="32">
        <v>411.03500645086297</v>
      </c>
      <c r="R311" s="31">
        <v>8.0000000000000002E-3</v>
      </c>
      <c r="S311" s="32">
        <v>729.85508959954643</v>
      </c>
      <c r="U311" s="31">
        <v>4.7999999999999996E-3</v>
      </c>
      <c r="V311" s="32">
        <v>174.37574501459386</v>
      </c>
      <c r="X311" s="31">
        <v>1.84E-2</v>
      </c>
      <c r="Y311" s="32">
        <v>596.90539872319493</v>
      </c>
      <c r="AA311" s="31">
        <v>3.0000000000000001E-3</v>
      </c>
      <c r="AB311" s="32">
        <v>508.22741166323931</v>
      </c>
      <c r="AD311" s="31">
        <v>7.6E-3</v>
      </c>
      <c r="AE311" s="32">
        <v>418.87337906508236</v>
      </c>
      <c r="AG311" s="31"/>
      <c r="AH311" s="32"/>
      <c r="AJ311" s="31">
        <v>7.4000000000000003E-3</v>
      </c>
      <c r="AK311" s="32">
        <v>4106.1280746035072</v>
      </c>
    </row>
    <row r="312" spans="1:37" x14ac:dyDescent="0.2">
      <c r="A312" s="16">
        <f t="shared" si="4"/>
        <v>38625</v>
      </c>
      <c r="C312" s="31">
        <v>1.8599999999999998E-2</v>
      </c>
      <c r="D312" s="32">
        <v>930.83149483195177</v>
      </c>
      <c r="F312" s="31">
        <v>1.2999999999999999E-2</v>
      </c>
      <c r="G312" s="32">
        <v>411.72682761434896</v>
      </c>
      <c r="I312" s="31">
        <v>1.2500000000000001E-2</v>
      </c>
      <c r="J312" s="32">
        <v>834.4236898714114</v>
      </c>
      <c r="L312" s="31">
        <v>1.61E-2</v>
      </c>
      <c r="M312" s="32">
        <v>797.9595973285758</v>
      </c>
      <c r="O312" s="31">
        <v>6.6E-3</v>
      </c>
      <c r="P312" s="32">
        <v>413.74783749343862</v>
      </c>
      <c r="R312" s="31">
        <v>8.0000000000000002E-3</v>
      </c>
      <c r="S312" s="32">
        <v>735.69393031634286</v>
      </c>
      <c r="U312" s="31">
        <v>5.8999999999999999E-3</v>
      </c>
      <c r="V312" s="32">
        <v>175.40456191017998</v>
      </c>
      <c r="X312" s="31">
        <v>2.3E-2</v>
      </c>
      <c r="Y312" s="32">
        <v>610.63422289382834</v>
      </c>
      <c r="AA312" s="31">
        <v>1.9E-3</v>
      </c>
      <c r="AB312" s="32">
        <v>509.19304374539945</v>
      </c>
      <c r="AD312" s="31">
        <v>1.11E-2</v>
      </c>
      <c r="AE312" s="32">
        <v>423.52287357270484</v>
      </c>
      <c r="AG312" s="31"/>
      <c r="AH312" s="32"/>
      <c r="AJ312" s="31">
        <v>6.7999999999999996E-3</v>
      </c>
      <c r="AK312" s="32">
        <v>4134.0497455108107</v>
      </c>
    </row>
    <row r="313" spans="1:37" x14ac:dyDescent="0.2">
      <c r="A313" s="16">
        <f t="shared" si="4"/>
        <v>38656</v>
      </c>
      <c r="C313" s="31">
        <v>-1.35E-2</v>
      </c>
      <c r="D313" s="32">
        <v>918.26526965172047</v>
      </c>
      <c r="F313" s="31">
        <v>-1.6999999999999999E-3</v>
      </c>
      <c r="G313" s="32">
        <v>411.02689200740457</v>
      </c>
      <c r="I313" s="31">
        <v>-4.8999999999999998E-3</v>
      </c>
      <c r="J313" s="32">
        <v>830.33501379104143</v>
      </c>
      <c r="L313" s="31">
        <v>-1.2E-2</v>
      </c>
      <c r="M313" s="32">
        <v>788.38408216063283</v>
      </c>
      <c r="O313" s="31">
        <v>5.3E-3</v>
      </c>
      <c r="P313" s="32">
        <v>415.94070103215387</v>
      </c>
      <c r="R313" s="31">
        <v>-1.4999999999999999E-2</v>
      </c>
      <c r="S313" s="32">
        <v>724.65852136159765</v>
      </c>
      <c r="U313" s="31">
        <v>8.0000000000000002E-3</v>
      </c>
      <c r="V313" s="32">
        <v>176.80779840546143</v>
      </c>
      <c r="X313" s="31">
        <v>-1.21E-2</v>
      </c>
      <c r="Y313" s="32">
        <v>603.24554879681307</v>
      </c>
      <c r="AA313" s="31">
        <v>-9.7999999999999997E-3</v>
      </c>
      <c r="AB313" s="32">
        <v>504.20295191669453</v>
      </c>
      <c r="AD313" s="31">
        <v>-1.4500000000000001E-2</v>
      </c>
      <c r="AE313" s="32">
        <v>417.38179190590063</v>
      </c>
      <c r="AG313" s="31"/>
      <c r="AH313" s="32"/>
      <c r="AJ313" s="31">
        <v>-5.3E-3</v>
      </c>
      <c r="AK313" s="32">
        <v>4112.1392818596032</v>
      </c>
    </row>
    <row r="314" spans="1:37" x14ac:dyDescent="0.2">
      <c r="A314" s="16">
        <f t="shared" si="4"/>
        <v>38686</v>
      </c>
      <c r="C314" s="31">
        <v>1.72E-2</v>
      </c>
      <c r="D314" s="32">
        <v>934.05943228973013</v>
      </c>
      <c r="F314" s="31">
        <v>-4.0000000000000002E-4</v>
      </c>
      <c r="G314" s="32">
        <v>410.8624812506016</v>
      </c>
      <c r="I314" s="31">
        <v>5.0000000000000001E-3</v>
      </c>
      <c r="J314" s="32">
        <v>834.48668885999655</v>
      </c>
      <c r="L314" s="31">
        <v>1.7999999999999999E-2</v>
      </c>
      <c r="M314" s="32">
        <v>802.57499563952422</v>
      </c>
      <c r="O314" s="31">
        <v>5.5999999999999999E-3</v>
      </c>
      <c r="P314" s="32">
        <v>418.26996895793394</v>
      </c>
      <c r="R314" s="31">
        <v>1.4500000000000001E-2</v>
      </c>
      <c r="S314" s="32">
        <v>735.16606992134075</v>
      </c>
      <c r="U314" s="31">
        <v>2.2000000000000001E-3</v>
      </c>
      <c r="V314" s="32">
        <v>177.19677556195344</v>
      </c>
      <c r="X314" s="31">
        <v>9.1999999999999998E-3</v>
      </c>
      <c r="Y314" s="32">
        <v>608.79540784574385</v>
      </c>
      <c r="AA314" s="31">
        <v>1.06E-2</v>
      </c>
      <c r="AB314" s="32">
        <v>509.54750320701146</v>
      </c>
      <c r="AD314" s="31">
        <v>1.3899999999999999E-2</v>
      </c>
      <c r="AE314" s="32">
        <v>423.18339881339267</v>
      </c>
      <c r="AG314" s="31"/>
      <c r="AH314" s="32"/>
      <c r="AJ314" s="31">
        <v>3.7600000000000001E-2</v>
      </c>
      <c r="AK314" s="32">
        <v>4266.7557188575247</v>
      </c>
    </row>
    <row r="315" spans="1:37" x14ac:dyDescent="0.2">
      <c r="A315" s="16">
        <f t="shared" si="4"/>
        <v>38717</v>
      </c>
      <c r="C315" s="31">
        <v>0.02</v>
      </c>
      <c r="D315" s="32">
        <v>952.7406209355247</v>
      </c>
      <c r="F315" s="31">
        <v>6.6E-3</v>
      </c>
      <c r="G315" s="32">
        <v>413.57417362685555</v>
      </c>
      <c r="I315" s="31">
        <v>1.21E-2</v>
      </c>
      <c r="J315" s="32">
        <v>844.58397779520249</v>
      </c>
      <c r="L315" s="31">
        <v>1.9E-2</v>
      </c>
      <c r="M315" s="32">
        <v>817.82392055667515</v>
      </c>
      <c r="O315" s="31">
        <v>6.1000000000000004E-3</v>
      </c>
      <c r="P315" s="32">
        <v>420.82141576857731</v>
      </c>
      <c r="R315" s="31">
        <v>1.26E-2</v>
      </c>
      <c r="S315" s="32">
        <v>744.42916240234956</v>
      </c>
      <c r="U315" s="31">
        <v>5.8999999999999999E-3</v>
      </c>
      <c r="V315" s="32">
        <v>178.24223653776897</v>
      </c>
      <c r="X315" s="31">
        <v>8.8000000000000005E-3</v>
      </c>
      <c r="Y315" s="32">
        <v>614.15280743478638</v>
      </c>
      <c r="AA315" s="31">
        <v>1.0800000000000001E-2</v>
      </c>
      <c r="AB315" s="32">
        <v>515.05061624164716</v>
      </c>
      <c r="AD315" s="31">
        <v>1.5900000000000001E-2</v>
      </c>
      <c r="AE315" s="32">
        <v>429.91201485452564</v>
      </c>
      <c r="AG315" s="31"/>
      <c r="AH315" s="32"/>
      <c r="AJ315" s="31">
        <v>-2.5000000000000001E-3</v>
      </c>
      <c r="AK315" s="32">
        <v>4256.0888295603809</v>
      </c>
    </row>
    <row r="316" spans="1:37" x14ac:dyDescent="0.2">
      <c r="A316" s="16">
        <f t="shared" si="4"/>
        <v>38748</v>
      </c>
      <c r="C316" s="31">
        <v>3.2800000000000003E-2</v>
      </c>
      <c r="D316" s="32">
        <v>983.99051330220982</v>
      </c>
      <c r="F316" s="31">
        <v>2.3400000000000001E-2</v>
      </c>
      <c r="G316" s="32">
        <v>423.25180928972401</v>
      </c>
      <c r="I316" s="31">
        <v>2.5999999999999999E-2</v>
      </c>
      <c r="J316" s="32">
        <v>866.54316121787781</v>
      </c>
      <c r="L316" s="31">
        <v>3.3099999999999997E-2</v>
      </c>
      <c r="M316" s="32">
        <v>844.89389232710107</v>
      </c>
      <c r="O316" s="31">
        <v>1.03E-2</v>
      </c>
      <c r="P316" s="32">
        <v>425.15587635099365</v>
      </c>
      <c r="R316" s="31">
        <v>3.1800000000000002E-2</v>
      </c>
      <c r="S316" s="32">
        <v>768.10200976674435</v>
      </c>
      <c r="U316" s="31">
        <v>7.4999999999999997E-3</v>
      </c>
      <c r="V316" s="32">
        <v>179.57905331180226</v>
      </c>
      <c r="X316" s="31">
        <v>1.8700000000000001E-2</v>
      </c>
      <c r="Y316" s="32">
        <v>625.63746493381689</v>
      </c>
      <c r="AA316" s="31">
        <v>2.35E-2</v>
      </c>
      <c r="AB316" s="32">
        <v>527.15430572332593</v>
      </c>
      <c r="AD316" s="31">
        <v>2.4500000000000001E-2</v>
      </c>
      <c r="AE316" s="32">
        <v>440.44485921846149</v>
      </c>
      <c r="AG316" s="31"/>
      <c r="AH316" s="32"/>
      <c r="AJ316" s="31">
        <v>1.3299999999999999E-2</v>
      </c>
      <c r="AK316" s="32">
        <v>4312.6948109935347</v>
      </c>
    </row>
    <row r="317" spans="1:37" x14ac:dyDescent="0.2">
      <c r="A317" s="16">
        <f t="shared" si="4"/>
        <v>38776</v>
      </c>
      <c r="C317" s="31">
        <v>6.1000000000000004E-3</v>
      </c>
      <c r="D317" s="32">
        <v>989.99285543335327</v>
      </c>
      <c r="F317" s="31">
        <v>1.24E-2</v>
      </c>
      <c r="G317" s="32">
        <v>428.50013172491657</v>
      </c>
      <c r="I317" s="31">
        <v>6.7999999999999996E-3</v>
      </c>
      <c r="J317" s="32">
        <v>872.43565471415934</v>
      </c>
      <c r="L317" s="31">
        <v>3.8E-3</v>
      </c>
      <c r="M317" s="32">
        <v>848.10448911794413</v>
      </c>
      <c r="O317" s="31">
        <v>5.0000000000000001E-3</v>
      </c>
      <c r="P317" s="32">
        <v>427.28165573274856</v>
      </c>
      <c r="R317" s="31">
        <v>5.5999999999999999E-3</v>
      </c>
      <c r="S317" s="32">
        <v>772.40338102143812</v>
      </c>
      <c r="U317" s="31">
        <v>5.0000000000000001E-3</v>
      </c>
      <c r="V317" s="32">
        <v>180.47694857836126</v>
      </c>
      <c r="X317" s="31">
        <v>-1.2999999999999999E-3</v>
      </c>
      <c r="Y317" s="32">
        <v>624.82413622940294</v>
      </c>
      <c r="AA317" s="31">
        <v>8.5000000000000006E-3</v>
      </c>
      <c r="AB317" s="32">
        <v>531.63511732197423</v>
      </c>
      <c r="AD317" s="31">
        <v>3.7000000000000002E-3</v>
      </c>
      <c r="AE317" s="32">
        <v>442.07450519756981</v>
      </c>
      <c r="AG317" s="31"/>
      <c r="AH317" s="32"/>
      <c r="AJ317" s="31">
        <v>-1.6799999999999999E-2</v>
      </c>
      <c r="AK317" s="32">
        <v>4240.2415381688434</v>
      </c>
    </row>
    <row r="318" spans="1:37" x14ac:dyDescent="0.2">
      <c r="A318" s="16">
        <f t="shared" si="4"/>
        <v>38807</v>
      </c>
      <c r="C318" s="31">
        <v>1.78E-2</v>
      </c>
      <c r="D318" s="32">
        <v>1007.614728260067</v>
      </c>
      <c r="F318" s="31">
        <v>1.01E-2</v>
      </c>
      <c r="G318" s="32">
        <v>432.82798305533822</v>
      </c>
      <c r="I318" s="31">
        <v>0.02</v>
      </c>
      <c r="J318" s="32">
        <v>889.88436780844256</v>
      </c>
      <c r="L318" s="31">
        <v>2.0400000000000001E-2</v>
      </c>
      <c r="M318" s="32">
        <v>865.40582069595018</v>
      </c>
      <c r="O318" s="31">
        <v>9.7000000000000003E-3</v>
      </c>
      <c r="P318" s="32">
        <v>431.42628779335627</v>
      </c>
      <c r="R318" s="31">
        <v>1.9E-2</v>
      </c>
      <c r="S318" s="32">
        <v>787.07904526084542</v>
      </c>
      <c r="U318" s="31">
        <v>4.7999999999999996E-3</v>
      </c>
      <c r="V318" s="32">
        <v>181.34323793153737</v>
      </c>
      <c r="X318" s="31">
        <v>7.4999999999999997E-3</v>
      </c>
      <c r="Y318" s="32">
        <v>629.51031725112352</v>
      </c>
      <c r="AA318" s="31">
        <v>9.9000000000000008E-3</v>
      </c>
      <c r="AB318" s="32">
        <v>536.8983049834618</v>
      </c>
      <c r="AD318" s="31">
        <v>1.4999999999999999E-2</v>
      </c>
      <c r="AE318" s="32">
        <v>448.7056227755333</v>
      </c>
      <c r="AG318" s="31"/>
      <c r="AH318" s="32"/>
      <c r="AJ318" s="31">
        <v>1.8800000000000001E-2</v>
      </c>
      <c r="AK318" s="32">
        <v>4319.9580790864175</v>
      </c>
    </row>
    <row r="319" spans="1:37" x14ac:dyDescent="0.2">
      <c r="A319" s="16">
        <f t="shared" si="4"/>
        <v>38837</v>
      </c>
      <c r="C319" s="31">
        <v>1.5699999999999999E-2</v>
      </c>
      <c r="D319" s="32">
        <v>1023.4342794937501</v>
      </c>
      <c r="F319" s="31">
        <v>6.4000000000000003E-3</v>
      </c>
      <c r="G319" s="32">
        <v>435.59808214689235</v>
      </c>
      <c r="I319" s="31">
        <v>1.9699999999999999E-2</v>
      </c>
      <c r="J319" s="32">
        <v>907.4150898542689</v>
      </c>
      <c r="L319" s="31">
        <v>1.0999999999999999E-2</v>
      </c>
      <c r="M319" s="32">
        <v>874.9252847236055</v>
      </c>
      <c r="O319" s="31">
        <v>7.0000000000000001E-3</v>
      </c>
      <c r="P319" s="32">
        <v>434.44627180790974</v>
      </c>
      <c r="R319" s="31">
        <v>1.4999999999999999E-2</v>
      </c>
      <c r="S319" s="32">
        <v>798.885230939758</v>
      </c>
      <c r="U319" s="31">
        <v>6.4999999999999997E-3</v>
      </c>
      <c r="V319" s="32">
        <v>182.52196897809236</v>
      </c>
      <c r="X319" s="31">
        <v>1.2800000000000001E-2</v>
      </c>
      <c r="Y319" s="32">
        <v>637.5680493119379</v>
      </c>
      <c r="AA319" s="31">
        <v>6.4999999999999997E-3</v>
      </c>
      <c r="AB319" s="32">
        <v>540.38814396585428</v>
      </c>
      <c r="AD319" s="31">
        <v>1.4999999999999999E-2</v>
      </c>
      <c r="AE319" s="32">
        <v>455.43620711716625</v>
      </c>
      <c r="AG319" s="31"/>
      <c r="AH319" s="32"/>
      <c r="AJ319" s="31">
        <v>4.4699999999999997E-2</v>
      </c>
      <c r="AK319" s="32">
        <v>4513.06020522158</v>
      </c>
    </row>
    <row r="320" spans="1:37" x14ac:dyDescent="0.2">
      <c r="A320" s="16">
        <f t="shared" si="4"/>
        <v>38868</v>
      </c>
      <c r="C320" s="31">
        <v>-1.6799999999999999E-2</v>
      </c>
      <c r="D320" s="32">
        <v>1006.2405835982551</v>
      </c>
      <c r="F320" s="31">
        <v>1.2999999999999999E-2</v>
      </c>
      <c r="G320" s="32">
        <v>441.26085721480189</v>
      </c>
      <c r="I320" s="31">
        <v>7.7000000000000002E-3</v>
      </c>
      <c r="J320" s="32">
        <v>914.40218604614677</v>
      </c>
      <c r="L320" s="31">
        <v>-2.2100000000000002E-2</v>
      </c>
      <c r="M320" s="32">
        <v>855.58943593121376</v>
      </c>
      <c r="O320" s="31">
        <v>-5.0000000000000001E-4</v>
      </c>
      <c r="P320" s="32">
        <v>434.22904867200583</v>
      </c>
      <c r="R320" s="31">
        <v>-6.1000000000000004E-3</v>
      </c>
      <c r="S320" s="32">
        <v>794.01203103102546</v>
      </c>
      <c r="U320" s="31">
        <v>5.0000000000000001E-3</v>
      </c>
      <c r="V320" s="32">
        <v>183.43457882298281</v>
      </c>
      <c r="X320" s="31">
        <v>-1.2999999999999999E-2</v>
      </c>
      <c r="Y320" s="32">
        <v>629.27966467088265</v>
      </c>
      <c r="AA320" s="31">
        <v>4.0000000000000001E-3</v>
      </c>
      <c r="AB320" s="32">
        <v>542.54969654171771</v>
      </c>
      <c r="AD320" s="31">
        <v>-1.6299999999999999E-2</v>
      </c>
      <c r="AE320" s="32">
        <v>448.01259694115646</v>
      </c>
      <c r="AG320" s="31"/>
      <c r="AH320" s="32"/>
      <c r="AJ320" s="31">
        <v>-7.1000000000000004E-3</v>
      </c>
      <c r="AK320" s="32">
        <v>4481.017477764507</v>
      </c>
    </row>
    <row r="321" spans="1:37" x14ac:dyDescent="0.2">
      <c r="A321" s="16">
        <f t="shared" si="4"/>
        <v>38898</v>
      </c>
      <c r="C321" s="31">
        <v>-2.4340728438228417E-3</v>
      </c>
      <c r="D321" s="32">
        <v>1003.7913207193661</v>
      </c>
      <c r="F321" s="31">
        <v>6.4999999999999997E-4</v>
      </c>
      <c r="G321" s="32">
        <v>441.54767677199152</v>
      </c>
      <c r="I321" s="31">
        <v>1.8E-3</v>
      </c>
      <c r="J321" s="32">
        <v>916.04810998102982</v>
      </c>
      <c r="L321" s="31">
        <v>-5.6500000000000005E-3</v>
      </c>
      <c r="M321" s="32">
        <v>850.75535561820232</v>
      </c>
      <c r="O321" s="31">
        <v>6.1999999999999998E-3</v>
      </c>
      <c r="P321" s="32">
        <v>436.92126877377228</v>
      </c>
      <c r="R321" s="31">
        <v>-1.1999999999999999E-3</v>
      </c>
      <c r="S321" s="32">
        <v>793.05921659378828</v>
      </c>
      <c r="U321" s="31">
        <v>3.4000000000000002E-3</v>
      </c>
      <c r="V321" s="32">
        <v>184.05825639098097</v>
      </c>
      <c r="X321" s="31">
        <v>-1.9E-3</v>
      </c>
      <c r="Y321" s="32">
        <v>628.08403330800797</v>
      </c>
      <c r="AA321" s="31">
        <v>5.7000000000000002E-3</v>
      </c>
      <c r="AB321" s="32">
        <v>545.64222981200555</v>
      </c>
      <c r="AD321" s="31">
        <v>-6.0000000000000001E-3</v>
      </c>
      <c r="AE321" s="32">
        <v>445.3245213595095</v>
      </c>
      <c r="AG321" s="31"/>
      <c r="AH321" s="32"/>
      <c r="AJ321" s="31">
        <v>-1.6617151394422314E-2</v>
      </c>
      <c r="AK321" s="32">
        <v>4406.5557319354421</v>
      </c>
    </row>
    <row r="322" spans="1:37" x14ac:dyDescent="0.2">
      <c r="A322" s="16">
        <f t="shared" si="4"/>
        <v>38929</v>
      </c>
      <c r="C322" s="31">
        <v>6.2157482598607788E-4</v>
      </c>
      <c r="D322" s="32">
        <v>1004.4152521348686</v>
      </c>
      <c r="F322" s="31">
        <v>6.5000000000000006E-3</v>
      </c>
      <c r="G322" s="32">
        <v>444.41773667100944</v>
      </c>
      <c r="I322" s="31">
        <v>5.9999999999999995E-4</v>
      </c>
      <c r="J322" s="32">
        <v>916.59773884701838</v>
      </c>
      <c r="L322" s="31">
        <v>-1.5000000000000001E-4</v>
      </c>
      <c r="M322" s="32">
        <v>850.62774231485957</v>
      </c>
      <c r="O322" s="31">
        <v>9.300000000000001E-3</v>
      </c>
      <c r="P322" s="32">
        <v>440.98463657336839</v>
      </c>
      <c r="R322" s="31">
        <v>5.0000000000000001E-4</v>
      </c>
      <c r="S322" s="32">
        <v>793.45574620208515</v>
      </c>
      <c r="U322" s="31">
        <v>4.5000000000000005E-3</v>
      </c>
      <c r="V322" s="32">
        <v>184.88651854474037</v>
      </c>
      <c r="X322" s="31">
        <v>2E-3</v>
      </c>
      <c r="Y322" s="32">
        <v>629.34020137462403</v>
      </c>
      <c r="AA322" s="31">
        <v>4.5500000000000002E-3</v>
      </c>
      <c r="AB322" s="32">
        <v>548.1249019576502</v>
      </c>
      <c r="AD322" s="31">
        <v>-1.345E-2</v>
      </c>
      <c r="AE322" s="32">
        <v>439.33490654722414</v>
      </c>
      <c r="AG322" s="31"/>
      <c r="AH322" s="32"/>
      <c r="AJ322" s="31">
        <v>-2.0515247148288954E-2</v>
      </c>
      <c r="AK322" s="32">
        <v>4316.1541520220771</v>
      </c>
    </row>
    <row r="323" spans="1:37" x14ac:dyDescent="0.2">
      <c r="A323" s="16">
        <f t="shared" si="4"/>
        <v>38960</v>
      </c>
      <c r="C323" s="31">
        <v>8.7259182280150817E-3</v>
      </c>
      <c r="D323" s="32">
        <v>1013.1796974919686</v>
      </c>
      <c r="F323" s="31">
        <v>1.09E-2</v>
      </c>
      <c r="G323" s="32">
        <v>449.26189000072338</v>
      </c>
      <c r="I323" s="31">
        <v>1.0750000000000001E-2</v>
      </c>
      <c r="J323" s="32">
        <v>926.45116453962385</v>
      </c>
      <c r="L323" s="31">
        <v>9.2999999999999992E-3</v>
      </c>
      <c r="M323" s="32">
        <v>858.53858031838786</v>
      </c>
      <c r="O323" s="31">
        <v>2.7000000000000001E-3</v>
      </c>
      <c r="P323" s="32">
        <v>442.17529509211647</v>
      </c>
      <c r="R323" s="31">
        <v>6.7499999999999999E-3</v>
      </c>
      <c r="S323" s="32">
        <v>798.81157248894931</v>
      </c>
      <c r="U323" s="31">
        <v>5.1500000000000001E-3</v>
      </c>
      <c r="V323" s="32">
        <v>185.83868411524577</v>
      </c>
      <c r="X323" s="31">
        <v>7.000000000000001E-4</v>
      </c>
      <c r="Y323" s="32">
        <v>629.78073951558622</v>
      </c>
      <c r="AA323" s="31">
        <v>5.3499999999999997E-3</v>
      </c>
      <c r="AB323" s="32">
        <v>551.05737018312357</v>
      </c>
      <c r="AD323" s="31">
        <v>5.7999999999999996E-3</v>
      </c>
      <c r="AE323" s="32">
        <v>441.88304900519807</v>
      </c>
      <c r="AG323" s="31"/>
      <c r="AH323" s="32"/>
      <c r="AJ323" s="31">
        <v>7.9732310756972201E-3</v>
      </c>
      <c r="AK323" s="32">
        <v>4350.5678464344792</v>
      </c>
    </row>
    <row r="324" spans="1:37" x14ac:dyDescent="0.2">
      <c r="A324" s="16">
        <f t="shared" si="4"/>
        <v>38990</v>
      </c>
      <c r="C324" s="31">
        <v>-2.6309146651480668E-4</v>
      </c>
      <c r="D324" s="32">
        <v>1012.9131385595124</v>
      </c>
      <c r="F324" s="31">
        <v>8.8999999999999999E-3</v>
      </c>
      <c r="G324" s="32">
        <v>453.26032082172981</v>
      </c>
      <c r="I324" s="31">
        <v>4.3E-3</v>
      </c>
      <c r="J324" s="32">
        <v>930.43490454714424</v>
      </c>
      <c r="L324" s="31">
        <v>2.9499999999999999E-3</v>
      </c>
      <c r="M324" s="32">
        <v>861.0712691303271</v>
      </c>
      <c r="O324" s="31">
        <v>1.4E-3</v>
      </c>
      <c r="P324" s="32">
        <v>442.79434050524549</v>
      </c>
      <c r="R324" s="31">
        <v>5.1999999999999998E-3</v>
      </c>
      <c r="S324" s="32">
        <v>802.96539266589195</v>
      </c>
      <c r="U324" s="31">
        <v>6.0000000000000001E-3</v>
      </c>
      <c r="V324" s="32">
        <v>186.95371621993723</v>
      </c>
      <c r="X324" s="31">
        <v>-8.8500000000000002E-3</v>
      </c>
      <c r="Y324" s="32">
        <v>624.20717997087331</v>
      </c>
      <c r="AA324" s="31">
        <v>5.0000000000000001E-3</v>
      </c>
      <c r="AB324" s="32">
        <v>553.81265703403915</v>
      </c>
      <c r="AD324" s="31">
        <v>1.2999999999999999E-3</v>
      </c>
      <c r="AE324" s="32">
        <v>442.45749696890488</v>
      </c>
      <c r="AG324" s="31"/>
      <c r="AH324" s="32"/>
      <c r="AJ324" s="31">
        <v>-5.7117307692307676E-3</v>
      </c>
      <c r="AK324" s="32">
        <v>4325.718574202373</v>
      </c>
    </row>
    <row r="325" spans="1:37" x14ac:dyDescent="0.2">
      <c r="A325" s="16">
        <f t="shared" ref="A325:A388" si="5">EOMONTH(A324,1)</f>
        <v>39021</v>
      </c>
      <c r="C325" s="31">
        <v>1.7221723142857137E-2</v>
      </c>
      <c r="D325" s="32">
        <v>1030.3572481995468</v>
      </c>
      <c r="F325" s="31">
        <v>5.1000000000000004E-3</v>
      </c>
      <c r="G325" s="32">
        <v>455.57194845792066</v>
      </c>
      <c r="I325" s="31">
        <v>1.575E-2</v>
      </c>
      <c r="J325" s="32">
        <v>945.08925429376166</v>
      </c>
      <c r="L325" s="31">
        <v>0.02</v>
      </c>
      <c r="M325" s="32">
        <v>878.29269451293362</v>
      </c>
      <c r="O325" s="31">
        <v>6.7000000000000002E-3</v>
      </c>
      <c r="P325" s="32">
        <v>445.7610625866306</v>
      </c>
      <c r="R325" s="31">
        <v>2.0799999999999999E-2</v>
      </c>
      <c r="S325" s="32">
        <v>819.66707283334244</v>
      </c>
      <c r="U325" s="31">
        <v>8.6999999999999994E-3</v>
      </c>
      <c r="V325" s="32">
        <v>188.58021355105066</v>
      </c>
      <c r="X325" s="31">
        <v>0.01</v>
      </c>
      <c r="Y325" s="32">
        <v>630.44925177058201</v>
      </c>
      <c r="AA325" s="31">
        <v>9.4500000000000001E-3</v>
      </c>
      <c r="AB325" s="32">
        <v>559.04618664301074</v>
      </c>
      <c r="AD325" s="31">
        <v>1.4500000000000001E-2</v>
      </c>
      <c r="AE325" s="32">
        <v>448.87313067495398</v>
      </c>
      <c r="AG325" s="31"/>
      <c r="AH325" s="32"/>
      <c r="AJ325" s="31">
        <v>9.1833295454545518E-3</v>
      </c>
      <c r="AK325" s="32">
        <v>4365.4430733901672</v>
      </c>
    </row>
    <row r="326" spans="1:37" x14ac:dyDescent="0.2">
      <c r="A326" s="16">
        <f t="shared" si="5"/>
        <v>39051</v>
      </c>
      <c r="C326" s="31">
        <v>1.6916871915393653E-2</v>
      </c>
      <c r="D326" s="32">
        <v>1047.7876697944359</v>
      </c>
      <c r="F326" s="31">
        <v>7.4999999999999997E-3</v>
      </c>
      <c r="G326" s="32">
        <v>458.9887380713551</v>
      </c>
      <c r="I326" s="31">
        <v>1.6549999999999999E-2</v>
      </c>
      <c r="J326" s="32">
        <v>960.73048145232349</v>
      </c>
      <c r="L326" s="31">
        <v>1.115E-2</v>
      </c>
      <c r="M326" s="32">
        <v>888.08565805675278</v>
      </c>
      <c r="O326" s="31">
        <v>7.9000000000000008E-3</v>
      </c>
      <c r="P326" s="32">
        <v>449.28257498106501</v>
      </c>
      <c r="R326" s="31">
        <v>1.8599999999999998E-2</v>
      </c>
      <c r="S326" s="32">
        <v>834.91288038804259</v>
      </c>
      <c r="U326" s="31">
        <v>6.0999999999999995E-3</v>
      </c>
      <c r="V326" s="32">
        <v>189.73055285371208</v>
      </c>
      <c r="X326" s="31">
        <v>1.83E-2</v>
      </c>
      <c r="Y326" s="32">
        <v>641.98647307798365</v>
      </c>
      <c r="AA326" s="31">
        <v>6.7999999999999996E-3</v>
      </c>
      <c r="AB326" s="32">
        <v>562.84770071218315</v>
      </c>
      <c r="AD326" s="31">
        <v>1.6149999999999998E-2</v>
      </c>
      <c r="AE326" s="32">
        <v>456.12243173535455</v>
      </c>
      <c r="AG326" s="31"/>
      <c r="AH326" s="32"/>
      <c r="AJ326" s="31">
        <v>2.664075094339623E-2</v>
      </c>
      <c r="AK326" s="32">
        <v>4481.7417550659284</v>
      </c>
    </row>
    <row r="327" spans="1:37" x14ac:dyDescent="0.2">
      <c r="A327" s="16">
        <f t="shared" si="5"/>
        <v>39082</v>
      </c>
      <c r="C327" s="31">
        <v>1.6215302566903327E-2</v>
      </c>
      <c r="D327" s="32">
        <v>1064.7778638860234</v>
      </c>
      <c r="F327" s="31">
        <v>1.2E-2</v>
      </c>
      <c r="G327" s="32">
        <v>464.49660292821136</v>
      </c>
      <c r="I327" s="31">
        <v>1.8749999999999999E-2</v>
      </c>
      <c r="J327" s="32">
        <v>978.74417797955459</v>
      </c>
      <c r="L327" s="31">
        <v>1.29E-2</v>
      </c>
      <c r="M327" s="32">
        <v>899.54196304568484</v>
      </c>
      <c r="O327" s="31">
        <v>8.2000000000000007E-3</v>
      </c>
      <c r="P327" s="32">
        <v>452.96669209590976</v>
      </c>
      <c r="R327" s="31">
        <v>1.6299999999999999E-2</v>
      </c>
      <c r="S327" s="32">
        <v>848.52196033836765</v>
      </c>
      <c r="U327" s="31">
        <v>8.5000000000000006E-3</v>
      </c>
      <c r="V327" s="32">
        <v>191.34326255296864</v>
      </c>
      <c r="X327" s="31">
        <v>3.9100000000000003E-3</v>
      </c>
      <c r="Y327" s="32">
        <v>644.49664018771864</v>
      </c>
      <c r="AA327" s="31">
        <v>1.2800000000000001E-2</v>
      </c>
      <c r="AB327" s="32">
        <v>570.05215128129907</v>
      </c>
      <c r="AD327" s="31">
        <v>1.6E-2</v>
      </c>
      <c r="AE327" s="32">
        <v>463.42039064312024</v>
      </c>
      <c r="AG327" s="31"/>
      <c r="AH327" s="32"/>
      <c r="AJ327" s="31">
        <v>3.4034669172932335E-3</v>
      </c>
      <c r="AK327" s="32">
        <v>4496.9952148611474</v>
      </c>
    </row>
    <row r="328" spans="1:37" x14ac:dyDescent="0.2">
      <c r="A328" s="16">
        <f t="shared" si="5"/>
        <v>39113</v>
      </c>
      <c r="C328" s="31">
        <v>1.0618457352324811E-2</v>
      </c>
      <c r="D328" s="32">
        <v>1076.0841622233968</v>
      </c>
      <c r="F328" s="31">
        <v>1.5800000000000002E-2</v>
      </c>
      <c r="G328" s="32">
        <v>471.83564925447712</v>
      </c>
      <c r="I328" s="31">
        <v>1.5834000000000001E-2</v>
      </c>
      <c r="J328" s="32">
        <v>994.2416132936828</v>
      </c>
      <c r="L328" s="31">
        <v>1.155E-2</v>
      </c>
      <c r="M328" s="32">
        <v>909.9316727188625</v>
      </c>
      <c r="O328" s="31">
        <v>2.8E-3</v>
      </c>
      <c r="P328" s="32">
        <v>454.23499883377826</v>
      </c>
      <c r="R328" s="31">
        <v>0.02</v>
      </c>
      <c r="S328" s="32">
        <v>865.49239954513507</v>
      </c>
      <c r="U328" s="31">
        <v>1.0500000000000001E-2</v>
      </c>
      <c r="V328" s="32">
        <v>193.35236680977479</v>
      </c>
      <c r="X328" s="31">
        <v>3.8999999999999998E-3</v>
      </c>
      <c r="Y328" s="32">
        <v>647.01017708445079</v>
      </c>
      <c r="AA328" s="31">
        <v>2.1299999999999999E-2</v>
      </c>
      <c r="AB328" s="32">
        <v>582.19426210359075</v>
      </c>
      <c r="AD328" s="31">
        <v>1.24E-2</v>
      </c>
      <c r="AE328" s="32">
        <v>469.16680348709491</v>
      </c>
      <c r="AG328" s="31"/>
      <c r="AH328" s="32"/>
      <c r="AJ328" s="31">
        <v>1.1663338709677415E-2</v>
      </c>
      <c r="AK328" s="32">
        <v>4549.4451932278716</v>
      </c>
    </row>
    <row r="329" spans="1:37" x14ac:dyDescent="0.2">
      <c r="A329" s="16">
        <f t="shared" si="5"/>
        <v>39141</v>
      </c>
      <c r="C329" s="31">
        <v>7.6539106571585315E-3</v>
      </c>
      <c r="D329" s="32">
        <v>1084.3204142606378</v>
      </c>
      <c r="F329" s="31">
        <v>1.0699999999999999E-2</v>
      </c>
      <c r="G329" s="32">
        <v>476.88429070149999</v>
      </c>
      <c r="I329" s="31">
        <v>1.5299999999999999E-2</v>
      </c>
      <c r="J329" s="32">
        <v>1009.4535099770762</v>
      </c>
      <c r="L329" s="31">
        <v>5.1000000000000004E-3</v>
      </c>
      <c r="M329" s="32">
        <v>914.57232424972881</v>
      </c>
      <c r="O329" s="31">
        <v>3.3500000000000001E-3</v>
      </c>
      <c r="P329" s="32">
        <v>455.75668607987143</v>
      </c>
      <c r="R329" s="31">
        <v>7.3000000000000001E-3</v>
      </c>
      <c r="S329" s="32">
        <v>871.81049406181467</v>
      </c>
      <c r="U329" s="31">
        <v>7.4000000000000003E-3</v>
      </c>
      <c r="V329" s="32">
        <v>194.78317432416713</v>
      </c>
      <c r="X329" s="31">
        <v>1.5E-3</v>
      </c>
      <c r="Y329" s="32">
        <v>647.98069235007745</v>
      </c>
      <c r="AA329" s="31">
        <v>4.0000000000000001E-3</v>
      </c>
      <c r="AB329" s="32">
        <v>584.52303915200514</v>
      </c>
      <c r="AD329" s="31">
        <v>7.4859999999999996E-3</v>
      </c>
      <c r="AE329" s="32">
        <v>472.67898617799938</v>
      </c>
      <c r="AG329" s="31"/>
      <c r="AH329" s="32"/>
      <c r="AJ329" s="31">
        <v>-1.6882964412811386E-2</v>
      </c>
      <c r="AK329" s="32">
        <v>4472.6370719325696</v>
      </c>
    </row>
    <row r="330" spans="1:37" x14ac:dyDescent="0.2">
      <c r="A330" s="16">
        <f t="shared" si="5"/>
        <v>39172</v>
      </c>
      <c r="C330" s="31">
        <v>1.01615783841626E-2</v>
      </c>
      <c r="D330" s="32">
        <v>1095.33882114369</v>
      </c>
      <c r="F330" s="31">
        <v>5.9500000000000004E-3</v>
      </c>
      <c r="G330" s="32">
        <v>479.72175223117398</v>
      </c>
      <c r="I330" s="31">
        <v>8.3000000000000001E-3</v>
      </c>
      <c r="J330" s="32">
        <v>1017.83197410989</v>
      </c>
      <c r="L330" s="31">
        <v>1.0500000000000001E-2</v>
      </c>
      <c r="M330" s="32">
        <v>924.17533365435099</v>
      </c>
      <c r="O330" s="31">
        <v>9.8750000000000001E-3</v>
      </c>
      <c r="P330" s="32">
        <v>460.25728335490999</v>
      </c>
      <c r="R330" s="31">
        <v>1.11E-2</v>
      </c>
      <c r="S330" s="32">
        <v>881.48759054590096</v>
      </c>
      <c r="U330" s="31">
        <v>8.5000000000000006E-3</v>
      </c>
      <c r="V330" s="32">
        <v>196.438831305923</v>
      </c>
      <c r="X330" s="31">
        <v>1.75E-3</v>
      </c>
      <c r="Y330" s="32">
        <v>649.11465856169002</v>
      </c>
      <c r="AA330" s="31">
        <v>1.0200000000000001E-2</v>
      </c>
      <c r="AB330" s="32">
        <v>590.48517415135598</v>
      </c>
      <c r="AD330" s="31">
        <v>1.0500000000000001E-2</v>
      </c>
      <c r="AE330" s="32">
        <v>477.64211553286799</v>
      </c>
      <c r="AG330" s="31"/>
      <c r="AH330" s="32"/>
      <c r="AJ330" s="31">
        <v>-2.0268844522968201E-2</v>
      </c>
      <c r="AK330" s="32">
        <v>4381.9818865139096</v>
      </c>
    </row>
    <row r="331" spans="1:37" x14ac:dyDescent="0.2">
      <c r="A331" s="16">
        <f t="shared" si="5"/>
        <v>39202</v>
      </c>
      <c r="C331" s="31">
        <v>1.5701501304121044E-2</v>
      </c>
      <c r="D331" s="32">
        <v>1112.5372850723372</v>
      </c>
      <c r="F331" s="31">
        <v>0</v>
      </c>
      <c r="G331" s="32">
        <v>479.72175223117387</v>
      </c>
      <c r="I331" s="31">
        <v>1.4E-2</v>
      </c>
      <c r="J331" s="32">
        <v>1032.0816217474244</v>
      </c>
      <c r="L331" s="31">
        <v>1.8499999999999999E-2</v>
      </c>
      <c r="M331" s="32">
        <v>941.27257732695637</v>
      </c>
      <c r="O331" s="31">
        <v>7.4999999999999997E-3</v>
      </c>
      <c r="P331" s="32">
        <v>463.7092129800721</v>
      </c>
      <c r="R331" s="31">
        <v>1.89E-2</v>
      </c>
      <c r="S331" s="32">
        <v>898.1477060072184</v>
      </c>
      <c r="U331" s="31">
        <v>7.7999999999999996E-3</v>
      </c>
      <c r="V331" s="32">
        <v>197.97105419010876</v>
      </c>
      <c r="X331" s="31">
        <v>9.1999999999999998E-3</v>
      </c>
      <c r="Y331" s="32">
        <v>655.08651342045766</v>
      </c>
      <c r="AA331" s="31">
        <v>1.455E-2</v>
      </c>
      <c r="AB331" s="32">
        <v>599.07673343525789</v>
      </c>
      <c r="AD331" s="31">
        <v>1.66E-2</v>
      </c>
      <c r="AE331" s="32">
        <v>485.57097465071394</v>
      </c>
      <c r="AG331" s="31"/>
      <c r="AH331" s="32"/>
      <c r="AJ331" s="31">
        <v>2.1030802247098971E-2</v>
      </c>
      <c r="AK331" s="32">
        <v>4474.1384810195495</v>
      </c>
    </row>
    <row r="332" spans="1:37" x14ac:dyDescent="0.2">
      <c r="A332" s="16">
        <f t="shared" si="5"/>
        <v>39233</v>
      </c>
      <c r="C332" s="31">
        <v>1.9715180435041904E-2</v>
      </c>
      <c r="D332" s="32">
        <v>1134.4711583882502</v>
      </c>
      <c r="F332" s="31">
        <v>8.0999999999999996E-3</v>
      </c>
      <c r="G332" s="32">
        <v>483.60749842424639</v>
      </c>
      <c r="I332" s="31">
        <v>1.4999999999999999E-2</v>
      </c>
      <c r="J332" s="32">
        <v>1047.5628460736357</v>
      </c>
      <c r="L332" s="31">
        <v>2.0899999999999998E-2</v>
      </c>
      <c r="M332" s="32">
        <v>960.94517419308966</v>
      </c>
      <c r="O332" s="31">
        <v>9.1000000000000004E-3</v>
      </c>
      <c r="P332" s="32">
        <v>467.92896681819082</v>
      </c>
      <c r="R332" s="31">
        <v>1.9099999999999999E-2</v>
      </c>
      <c r="S332" s="32">
        <v>915.30232719195612</v>
      </c>
      <c r="U332" s="31">
        <v>5.7894999999999995E-3</v>
      </c>
      <c r="V332" s="32">
        <v>199.11720760834237</v>
      </c>
      <c r="X332" s="31">
        <v>1.2200000000000001E-2</v>
      </c>
      <c r="Y332" s="32">
        <v>663.07856888418723</v>
      </c>
      <c r="AA332" s="31">
        <v>1.7950000000000001E-2</v>
      </c>
      <c r="AB332" s="32">
        <v>609.83016080042069</v>
      </c>
      <c r="AD332" s="31">
        <v>1.9400000000000001E-2</v>
      </c>
      <c r="AE332" s="32">
        <v>494.99105155893784</v>
      </c>
      <c r="AG332" s="31"/>
      <c r="AH332" s="32"/>
      <c r="AJ332" s="31">
        <v>1.7771037184115521E-2</v>
      </c>
      <c r="AK332" s="32">
        <v>4553.6485623326298</v>
      </c>
    </row>
    <row r="333" spans="1:37" x14ac:dyDescent="0.2">
      <c r="A333" s="16">
        <f t="shared" si="5"/>
        <v>39263</v>
      </c>
      <c r="C333" s="31">
        <v>7.6292237706113292E-3</v>
      </c>
      <c r="D333" s="32">
        <v>1143.1262927168987</v>
      </c>
      <c r="F333" s="31">
        <v>5.4999999999999992E-4</v>
      </c>
      <c r="G333" s="32">
        <v>483.87348254837974</v>
      </c>
      <c r="I333" s="31">
        <v>2.0100000000000001E-3</v>
      </c>
      <c r="J333" s="32">
        <v>1049.6684473942437</v>
      </c>
      <c r="L333" s="31">
        <v>7.6E-3</v>
      </c>
      <c r="M333" s="32">
        <v>968.24835751695718</v>
      </c>
      <c r="O333" s="31">
        <v>7.0000000000000001E-3</v>
      </c>
      <c r="P333" s="32">
        <v>471.2044695859181</v>
      </c>
      <c r="R333" s="31">
        <v>1E-4</v>
      </c>
      <c r="S333" s="32">
        <v>915.39385742467528</v>
      </c>
      <c r="U333" s="31">
        <v>3.2000000000000002E-3</v>
      </c>
      <c r="V333" s="32">
        <v>199.75438267268908</v>
      </c>
      <c r="X333" s="31">
        <v>7.1999999999999998E-3</v>
      </c>
      <c r="Y333" s="32">
        <v>667.85273458015342</v>
      </c>
      <c r="AA333" s="31">
        <v>-9.5999999999999992E-3</v>
      </c>
      <c r="AB333" s="32">
        <v>603.97579125673667</v>
      </c>
      <c r="AD333" s="31">
        <v>5.4999999999999997E-3</v>
      </c>
      <c r="AE333" s="32">
        <v>497.71350234251202</v>
      </c>
      <c r="AG333" s="31"/>
      <c r="AH333" s="32"/>
      <c r="AJ333" s="31">
        <v>2.3121804609929068E-2</v>
      </c>
      <c r="AK333" s="32">
        <v>4658.9371346531689</v>
      </c>
    </row>
    <row r="334" spans="1:37" x14ac:dyDescent="0.2">
      <c r="A334" s="16">
        <f t="shared" si="5"/>
        <v>39294</v>
      </c>
      <c r="C334" s="31">
        <v>5.9263503988256092E-3</v>
      </c>
      <c r="D334" s="32">
        <v>1149.9008596776496</v>
      </c>
      <c r="F334" s="31">
        <v>-5.4999999999999997E-3</v>
      </c>
      <c r="G334" s="32">
        <v>481.21217839436366</v>
      </c>
      <c r="I334" s="31">
        <v>-1.235E-2</v>
      </c>
      <c r="J334" s="32">
        <v>1036.7050420689247</v>
      </c>
      <c r="L334" s="31">
        <v>-2.0000000000000001E-4</v>
      </c>
      <c r="M334" s="32">
        <v>968.05470784545378</v>
      </c>
      <c r="O334" s="31">
        <v>4.8000000000000004E-3</v>
      </c>
      <c r="P334" s="32">
        <v>473.46625103993046</v>
      </c>
      <c r="R334" s="31">
        <v>-1.4500000000000001E-2</v>
      </c>
      <c r="S334" s="32">
        <v>902.1206464920175</v>
      </c>
      <c r="U334" s="31">
        <v>3.0000000000000001E-3</v>
      </c>
      <c r="V334" s="32">
        <v>200.35364582070713</v>
      </c>
      <c r="X334" s="31">
        <v>1.2E-2</v>
      </c>
      <c r="Y334" s="32">
        <v>675.86696739511524</v>
      </c>
      <c r="AA334" s="31">
        <v>-1.4999999999999999E-2</v>
      </c>
      <c r="AB334" s="32">
        <v>594.91615438788563</v>
      </c>
      <c r="AD334" s="31">
        <v>1.6999999999999999E-3</v>
      </c>
      <c r="AE334" s="32">
        <v>498.55961529649431</v>
      </c>
      <c r="AG334" s="31"/>
      <c r="AH334" s="32"/>
      <c r="AJ334" s="31">
        <v>-1.0620102661596961E-2</v>
      </c>
      <c r="AK334" s="32">
        <v>4609.4587439892257</v>
      </c>
    </row>
    <row r="335" spans="1:37" x14ac:dyDescent="0.2">
      <c r="A335" s="16">
        <f t="shared" si="5"/>
        <v>39325</v>
      </c>
      <c r="C335" s="31">
        <v>-1.6245475888948192E-2</v>
      </c>
      <c r="D335" s="32">
        <v>1131.2201729870756</v>
      </c>
      <c r="F335" s="31">
        <v>-1.2500000000000001E-2</v>
      </c>
      <c r="G335" s="32">
        <v>475.19702616443413</v>
      </c>
      <c r="I335" s="31">
        <v>-5.1500000000000001E-3</v>
      </c>
      <c r="J335" s="32">
        <v>1031.3660111022698</v>
      </c>
      <c r="L335" s="31">
        <v>-1.3950000000000001E-2</v>
      </c>
      <c r="M335" s="32">
        <v>954.55034467100973</v>
      </c>
      <c r="O335" s="31">
        <v>-3.3500000000000001E-3</v>
      </c>
      <c r="P335" s="32">
        <v>471.8801390989467</v>
      </c>
      <c r="R335" s="31">
        <v>-9.5499999999999995E-3</v>
      </c>
      <c r="S335" s="32">
        <v>893.50539431801883</v>
      </c>
      <c r="U335" s="31">
        <v>-7.7000000000000002E-3</v>
      </c>
      <c r="V335" s="32">
        <v>198.81092274788767</v>
      </c>
      <c r="X335" s="31">
        <v>4.3119999999999999E-3</v>
      </c>
      <c r="Y335" s="32">
        <v>678.78130575852299</v>
      </c>
      <c r="AA335" s="31">
        <v>-2.3749999999999999E-3</v>
      </c>
      <c r="AB335" s="32">
        <v>593.5032285212144</v>
      </c>
      <c r="AD335" s="31">
        <v>-1.9699999999999999E-2</v>
      </c>
      <c r="AE335" s="32">
        <v>488.73799087515334</v>
      </c>
      <c r="AG335" s="31"/>
      <c r="AH335" s="32"/>
      <c r="AJ335" s="31">
        <v>-2.9313889151291524E-2</v>
      </c>
      <c r="AK335" s="32">
        <v>4474.3375813204739</v>
      </c>
    </row>
    <row r="336" spans="1:37" x14ac:dyDescent="0.2">
      <c r="A336" s="16">
        <f t="shared" si="5"/>
        <v>39355</v>
      </c>
      <c r="C336" s="31">
        <v>2.4902013645767471E-2</v>
      </c>
      <c r="D336" s="32">
        <v>1159.3898331711671</v>
      </c>
      <c r="F336" s="31">
        <v>1.3100000000000001E-2</v>
      </c>
      <c r="G336" s="32">
        <v>481.42210720718828</v>
      </c>
      <c r="I336" s="31">
        <v>5.4000000000000003E-3</v>
      </c>
      <c r="J336" s="32">
        <v>1036.9353875622221</v>
      </c>
      <c r="L336" s="31">
        <v>1.9400000000000001E-2</v>
      </c>
      <c r="M336" s="32">
        <v>973.06862135762742</v>
      </c>
      <c r="O336" s="31">
        <v>7.2499999999999995E-3</v>
      </c>
      <c r="P336" s="32">
        <v>475.30127010741404</v>
      </c>
      <c r="R336" s="31">
        <v>1.2985E-2</v>
      </c>
      <c r="S336" s="32">
        <v>905.10756186323829</v>
      </c>
      <c r="U336" s="31">
        <v>1.6750000000000001E-2</v>
      </c>
      <c r="V336" s="32">
        <v>202.1410057039148</v>
      </c>
      <c r="X336" s="31">
        <v>2.92E-2</v>
      </c>
      <c r="Y336" s="32">
        <v>698.60171988667184</v>
      </c>
      <c r="AA336" s="31">
        <v>5.7000000000000002E-3</v>
      </c>
      <c r="AB336" s="32">
        <v>596.88619692378529</v>
      </c>
      <c r="AD336" s="31">
        <v>1.7582E-2</v>
      </c>
      <c r="AE336" s="32">
        <v>497.33098223072028</v>
      </c>
      <c r="AG336" s="31"/>
      <c r="AH336" s="32"/>
      <c r="AJ336" s="31">
        <v>6.1821755172413749E-2</v>
      </c>
      <c r="AK336" s="32">
        <v>4750.9489838315985</v>
      </c>
    </row>
    <row r="337" spans="1:37" x14ac:dyDescent="0.2">
      <c r="A337" s="16">
        <f t="shared" si="5"/>
        <v>39386</v>
      </c>
      <c r="C337" s="31">
        <v>3.0323272392132773E-2</v>
      </c>
      <c r="D337" s="32">
        <v>1194.5463268910858</v>
      </c>
      <c r="F337" s="31">
        <v>1.3599999999999999E-2</v>
      </c>
      <c r="G337" s="32">
        <v>487.96944786520606</v>
      </c>
      <c r="I337" s="31">
        <v>8.5000000000000006E-3</v>
      </c>
      <c r="J337" s="32">
        <v>1045.7493383565009</v>
      </c>
      <c r="L337" s="31">
        <v>2.4199999999999999E-2</v>
      </c>
      <c r="M337" s="32">
        <v>996.61688199448201</v>
      </c>
      <c r="O337" s="31">
        <v>1.7000000000000001E-2</v>
      </c>
      <c r="P337" s="32">
        <v>483.38139169924006</v>
      </c>
      <c r="R337" s="31">
        <v>1.3350000000000001E-2</v>
      </c>
      <c r="S337" s="32">
        <v>917.19074781411246</v>
      </c>
      <c r="U337" s="31">
        <v>1.3599999999999999E-2</v>
      </c>
      <c r="V337" s="32">
        <v>204.89012338148805</v>
      </c>
      <c r="X337" s="31">
        <v>2.2100000000000002E-2</v>
      </c>
      <c r="Y337" s="32">
        <v>714.04081789616725</v>
      </c>
      <c r="AA337" s="31">
        <v>1.46E-2</v>
      </c>
      <c r="AB337" s="32">
        <v>605.60073539887253</v>
      </c>
      <c r="AD337" s="31">
        <v>2.8650000000000002E-2</v>
      </c>
      <c r="AE337" s="32">
        <v>511.57951487163047</v>
      </c>
      <c r="AG337" s="31"/>
      <c r="AH337" s="32"/>
      <c r="AJ337" s="31">
        <v>3.3766993150684904E-2</v>
      </c>
      <c r="AK337" s="32">
        <v>4911.3742456278942</v>
      </c>
    </row>
    <row r="338" spans="1:37" x14ac:dyDescent="0.2">
      <c r="A338" s="16">
        <f t="shared" si="5"/>
        <v>39416</v>
      </c>
      <c r="C338" s="31">
        <v>-2.0351859156759355E-2</v>
      </c>
      <c r="D338" s="32">
        <v>1170.2350882899743</v>
      </c>
      <c r="F338" s="31">
        <v>-5.7000000000000002E-3</v>
      </c>
      <c r="G338" s="32">
        <v>485.18802201237435</v>
      </c>
      <c r="I338" s="31">
        <v>-1.37E-2</v>
      </c>
      <c r="J338" s="32">
        <v>1031.4225724210166</v>
      </c>
      <c r="L338" s="31">
        <v>-2.4E-2</v>
      </c>
      <c r="M338" s="32">
        <v>972.6980768266144</v>
      </c>
      <c r="O338" s="31">
        <v>-6.2240000000000004E-3</v>
      </c>
      <c r="P338" s="32">
        <v>480.372825917304</v>
      </c>
      <c r="R338" s="31">
        <v>-1.6400000000000001E-2</v>
      </c>
      <c r="S338" s="32">
        <v>902.14881954996099</v>
      </c>
      <c r="U338" s="31">
        <v>-1.4999999999999999E-2</v>
      </c>
      <c r="V338" s="32">
        <v>201.81677153076572</v>
      </c>
      <c r="X338" s="31">
        <v>1.65E-3</v>
      </c>
      <c r="Y338" s="32">
        <v>715.21898524569588</v>
      </c>
      <c r="AA338" s="31">
        <v>-1.9099999999999999E-2</v>
      </c>
      <c r="AB338" s="32">
        <v>594.03376135275403</v>
      </c>
      <c r="AD338" s="31">
        <v>-1.1299999999999999E-2</v>
      </c>
      <c r="AE338" s="32">
        <v>505.79866635358104</v>
      </c>
      <c r="AG338" s="31"/>
      <c r="AH338" s="32"/>
      <c r="AJ338" s="31">
        <v>1.1482259136212614E-3</v>
      </c>
      <c r="AK338" s="32">
        <v>4917.0136128082167</v>
      </c>
    </row>
    <row r="339" spans="1:37" x14ac:dyDescent="0.2">
      <c r="A339" s="16">
        <f t="shared" si="5"/>
        <v>39447</v>
      </c>
      <c r="C339" s="31">
        <v>5.5475457138811114E-3</v>
      </c>
      <c r="D339" s="32">
        <v>1176.7270209382507</v>
      </c>
      <c r="F339" s="31">
        <v>-4.7000000000000002E-3</v>
      </c>
      <c r="G339" s="32">
        <v>482.90763830891615</v>
      </c>
      <c r="I339" s="31">
        <v>-1E-3</v>
      </c>
      <c r="J339" s="32">
        <v>1030.3911498485957</v>
      </c>
      <c r="L339" s="31">
        <v>3.2000000000000002E-3</v>
      </c>
      <c r="M339" s="32">
        <v>975.81071067245966</v>
      </c>
      <c r="O339" s="31">
        <v>4.1000000000000003E-3</v>
      </c>
      <c r="P339" s="32">
        <v>482.34235450356493</v>
      </c>
      <c r="R339" s="31">
        <v>2.3E-3</v>
      </c>
      <c r="S339" s="32">
        <v>904.22376183492588</v>
      </c>
      <c r="U339" s="31">
        <v>2E-3</v>
      </c>
      <c r="V339" s="32">
        <v>202.22040507382727</v>
      </c>
      <c r="X339" s="31">
        <v>9.1999999999999998E-3</v>
      </c>
      <c r="Y339" s="32">
        <v>721.79899990995636</v>
      </c>
      <c r="AA339" s="31">
        <v>-4.5999999999999999E-3</v>
      </c>
      <c r="AB339" s="32">
        <v>591.30120605053128</v>
      </c>
      <c r="AD339" s="31">
        <v>3.3595000000000001E-3</v>
      </c>
      <c r="AE339" s="32">
        <v>507.49789697319585</v>
      </c>
      <c r="AG339" s="31"/>
      <c r="AH339" s="32"/>
      <c r="AJ339" s="31">
        <v>2.0430317757009327E-2</v>
      </c>
      <c r="AK339" s="32">
        <v>5017.469763333429</v>
      </c>
    </row>
    <row r="340" spans="1:37" x14ac:dyDescent="0.2">
      <c r="A340" s="16">
        <f t="shared" si="5"/>
        <v>39478</v>
      </c>
      <c r="C340" s="31">
        <v>-3.336282550785355E-2</v>
      </c>
      <c r="D340" s="32">
        <v>1137.4680826683116</v>
      </c>
      <c r="F340" s="31">
        <v>4.7999999999999996E-3</v>
      </c>
      <c r="G340" s="32">
        <v>485.22559497279889</v>
      </c>
      <c r="I340" s="31">
        <v>-2.5950000000000001E-2</v>
      </c>
      <c r="J340" s="32">
        <v>1003.6524995100245</v>
      </c>
      <c r="L340" s="31">
        <v>-4.1000000000000002E-2</v>
      </c>
      <c r="M340" s="32">
        <v>935.80247153488881</v>
      </c>
      <c r="O340" s="31">
        <v>-5.7999999999999996E-3</v>
      </c>
      <c r="P340" s="32">
        <v>479.54476884744423</v>
      </c>
      <c r="R340" s="31">
        <v>-3.1600000000000003E-2</v>
      </c>
      <c r="S340" s="32">
        <v>875.65029096094224</v>
      </c>
      <c r="U340" s="31">
        <v>-8.0000000000000002E-3</v>
      </c>
      <c r="V340" s="32">
        <v>200.60264183323665</v>
      </c>
      <c r="X340" s="31">
        <v>3.48E-4</v>
      </c>
      <c r="Y340" s="32">
        <v>722.05018596192508</v>
      </c>
      <c r="AA340" s="31">
        <v>-1.6400000000000001E-2</v>
      </c>
      <c r="AB340" s="32">
        <v>581.60386627130254</v>
      </c>
      <c r="AD340" s="31">
        <v>-2.46E-2</v>
      </c>
      <c r="AE340" s="32">
        <v>495.01344870765524</v>
      </c>
      <c r="AG340" s="31"/>
      <c r="AH340" s="32"/>
      <c r="AJ340" s="31">
        <v>2.3358927392739284E-2</v>
      </c>
      <c r="AK340" s="32">
        <v>5134.672475230399</v>
      </c>
    </row>
    <row r="341" spans="1:37" x14ac:dyDescent="0.2">
      <c r="A341" s="16">
        <f t="shared" si="5"/>
        <v>39507</v>
      </c>
      <c r="C341" s="31">
        <v>1.620546182500399E-2</v>
      </c>
      <c r="D341" s="32">
        <v>1155.9012782591535</v>
      </c>
      <c r="F341" s="31">
        <v>1.1529999999999999E-3</v>
      </c>
      <c r="G341" s="32">
        <v>485.78506008380248</v>
      </c>
      <c r="I341" s="31">
        <v>2.0000000000000001E-4</v>
      </c>
      <c r="J341" s="32">
        <v>1003.8532300099265</v>
      </c>
      <c r="L341" s="31">
        <v>9.7000000000000003E-3</v>
      </c>
      <c r="M341" s="32">
        <v>944.87975550877729</v>
      </c>
      <c r="O341" s="31">
        <v>6.1449E-3</v>
      </c>
      <c r="P341" s="32">
        <v>482.4915234975349</v>
      </c>
      <c r="R341" s="31">
        <v>3.7000000000000002E-3</v>
      </c>
      <c r="S341" s="32">
        <v>878.89019703749773</v>
      </c>
      <c r="U341" s="31">
        <v>-1.15E-2</v>
      </c>
      <c r="V341" s="32">
        <v>198.29571145215442</v>
      </c>
      <c r="X341" s="31">
        <v>1.55E-2</v>
      </c>
      <c r="Y341" s="32">
        <v>733.24196384433492</v>
      </c>
      <c r="AA341" s="31">
        <v>5.7999999999999996E-3</v>
      </c>
      <c r="AB341" s="32">
        <v>584.97716869567614</v>
      </c>
      <c r="AD341" s="31">
        <v>1.5165E-2</v>
      </c>
      <c r="AE341" s="32">
        <v>502.52032765730689</v>
      </c>
      <c r="AG341" s="31"/>
      <c r="AH341" s="32"/>
      <c r="AJ341" s="31">
        <v>7.8589024767801829E-2</v>
      </c>
      <c r="AK341" s="32">
        <v>5538.2013775608311</v>
      </c>
    </row>
    <row r="342" spans="1:37" x14ac:dyDescent="0.2">
      <c r="A342" s="16">
        <f t="shared" si="5"/>
        <v>39538</v>
      </c>
      <c r="C342" s="31">
        <v>-2.3323957836906582E-2</v>
      </c>
      <c r="D342" s="32">
        <v>1128.9410855814106</v>
      </c>
      <c r="F342" s="31">
        <v>-2.3809999999999998E-2</v>
      </c>
      <c r="G342" s="32">
        <v>474.21851780320713</v>
      </c>
      <c r="I342" s="31">
        <v>-7.9000000000000008E-3</v>
      </c>
      <c r="J342" s="32">
        <v>995.9227894928481</v>
      </c>
      <c r="L342" s="31">
        <v>-2.2700000000000001E-2</v>
      </c>
      <c r="M342" s="32">
        <v>923.43098505872797</v>
      </c>
      <c r="O342" s="31">
        <v>-1.25E-3</v>
      </c>
      <c r="P342" s="32">
        <v>481.88840909316298</v>
      </c>
      <c r="R342" s="31">
        <v>-1.6E-2</v>
      </c>
      <c r="S342" s="32">
        <v>864.82795388489774</v>
      </c>
      <c r="U342" s="31">
        <v>-7.4000000000000003E-3</v>
      </c>
      <c r="V342" s="32">
        <v>196.82832318740847</v>
      </c>
      <c r="X342" s="31">
        <v>-3.7000000000000002E-3</v>
      </c>
      <c r="Y342" s="32">
        <v>730.52896857811083</v>
      </c>
      <c r="AA342" s="31">
        <v>-2.15E-3</v>
      </c>
      <c r="AB342" s="32">
        <v>583.71946778298047</v>
      </c>
      <c r="AD342" s="31">
        <v>-2.35E-2</v>
      </c>
      <c r="AE342" s="32">
        <v>490.7110999573602</v>
      </c>
      <c r="AG342" s="31"/>
      <c r="AH342" s="32"/>
      <c r="AJ342" s="31">
        <v>-1.4342303514377007E-3</v>
      </c>
      <c r="AK342" s="32">
        <v>5530.2583210527591</v>
      </c>
    </row>
    <row r="343" spans="1:37" x14ac:dyDescent="0.2">
      <c r="A343" s="16">
        <f t="shared" si="5"/>
        <v>39568</v>
      </c>
      <c r="C343" s="31">
        <v>2.1294565685519885E-2</v>
      </c>
      <c r="D343" s="32">
        <v>1152.9813956834062</v>
      </c>
      <c r="F343" s="31">
        <v>4.3E-3</v>
      </c>
      <c r="G343" s="32">
        <v>476.25765742976091</v>
      </c>
      <c r="I343" s="31">
        <v>4.1999999999999997E-3</v>
      </c>
      <c r="J343" s="32">
        <v>1000.1056652087181</v>
      </c>
      <c r="L343" s="31">
        <v>2.325E-2</v>
      </c>
      <c r="M343" s="32">
        <v>944.90075546134335</v>
      </c>
      <c r="O343" s="31">
        <v>1.0999999999999999E-2</v>
      </c>
      <c r="P343" s="32">
        <v>487.1891815931877</v>
      </c>
      <c r="R343" s="31">
        <v>1.89E-2</v>
      </c>
      <c r="S343" s="32">
        <v>881.17320221332227</v>
      </c>
      <c r="U343" s="31">
        <v>2.9499999999999998E-2</v>
      </c>
      <c r="V343" s="32">
        <v>202.63475872143704</v>
      </c>
      <c r="X343" s="31">
        <v>8.3000000000000001E-3</v>
      </c>
      <c r="Y343" s="32">
        <v>736.59235901730915</v>
      </c>
      <c r="AA343" s="31">
        <v>1.46E-2</v>
      </c>
      <c r="AB343" s="32">
        <v>592.24177201261193</v>
      </c>
      <c r="AD343" s="31">
        <v>8.0000000000000002E-3</v>
      </c>
      <c r="AE343" s="32">
        <v>494.63678875701908</v>
      </c>
      <c r="AG343" s="31"/>
      <c r="AH343" s="32"/>
      <c r="AJ343" s="31">
        <v>-4.6272154340836029E-3</v>
      </c>
      <c r="AK343" s="32">
        <v>5504.6686243951144</v>
      </c>
    </row>
    <row r="344" spans="1:37" x14ac:dyDescent="0.2">
      <c r="A344" s="16">
        <f t="shared" si="5"/>
        <v>39599</v>
      </c>
      <c r="C344" s="31">
        <v>1.9688207577996848E-2</v>
      </c>
      <c r="D344" s="32">
        <v>1175.6815327351896</v>
      </c>
      <c r="F344" s="31">
        <v>7.45E-3</v>
      </c>
      <c r="G344" s="32">
        <v>479.8057769776126</v>
      </c>
      <c r="I344" s="31">
        <v>7.9000000000000008E-3</v>
      </c>
      <c r="J344" s="32">
        <v>1008.006499963867</v>
      </c>
      <c r="L344" s="31">
        <v>1.7999999999999999E-2</v>
      </c>
      <c r="M344" s="32">
        <v>961.90896905964757</v>
      </c>
      <c r="O344" s="31">
        <v>9.4000000000000004E-3</v>
      </c>
      <c r="P344" s="32">
        <v>491.76875990016367</v>
      </c>
      <c r="R344" s="31">
        <v>0.02</v>
      </c>
      <c r="S344" s="32">
        <v>898.79666625758875</v>
      </c>
      <c r="U344" s="31">
        <v>1.04E-2</v>
      </c>
      <c r="V344" s="32">
        <v>204.74216021213996</v>
      </c>
      <c r="X344" s="31">
        <v>5.4999999999999997E-3</v>
      </c>
      <c r="Y344" s="32">
        <v>740.64361699190442</v>
      </c>
      <c r="AA344" s="31">
        <v>1.5800000000000002E-2</v>
      </c>
      <c r="AB344" s="32">
        <v>601.59919201041123</v>
      </c>
      <c r="AD344" s="31">
        <v>1.6323499999999998E-2</v>
      </c>
      <c r="AE344" s="32">
        <v>502.71099237829424</v>
      </c>
      <c r="AG344" s="31"/>
      <c r="AH344" s="32"/>
      <c r="AJ344" s="31">
        <v>2.1055215624999984E-2</v>
      </c>
      <c r="AK344" s="32">
        <v>5620.5706092259252</v>
      </c>
    </row>
    <row r="345" spans="1:37" x14ac:dyDescent="0.2">
      <c r="A345" s="16">
        <f t="shared" si="5"/>
        <v>39629</v>
      </c>
      <c r="C345" s="31">
        <v>-1.3833782466818996E-2</v>
      </c>
      <c r="D345" s="32">
        <v>1159.4174101610747</v>
      </c>
      <c r="F345" s="31">
        <v>-4.4000000000000003E-3</v>
      </c>
      <c r="G345" s="32">
        <v>477.69463155891111</v>
      </c>
      <c r="I345" s="31">
        <v>2.7000000000000001E-3</v>
      </c>
      <c r="J345" s="32">
        <v>1010.7281175137693</v>
      </c>
      <c r="L345" s="31">
        <v>-1.5800000000000002E-2</v>
      </c>
      <c r="M345" s="32">
        <v>946.71080734850511</v>
      </c>
      <c r="O345" s="31">
        <v>2.5000000000000001E-3</v>
      </c>
      <c r="P345" s="32">
        <v>492.99818179991405</v>
      </c>
      <c r="R345" s="31">
        <v>-1.15E-2</v>
      </c>
      <c r="S345" s="32">
        <v>888.4605045956265</v>
      </c>
      <c r="U345" s="31">
        <v>-1.1860000000000001E-2</v>
      </c>
      <c r="V345" s="32">
        <v>202.31391819202398</v>
      </c>
      <c r="X345" s="31">
        <v>-1.6000000000000001E-3</v>
      </c>
      <c r="Y345" s="32">
        <v>739.45858720471733</v>
      </c>
      <c r="AA345" s="31">
        <v>-1.3299999999999999E-2</v>
      </c>
      <c r="AB345" s="32">
        <v>593.5979227566728</v>
      </c>
      <c r="AD345" s="31">
        <v>-2.0445000000000003E-3</v>
      </c>
      <c r="AE345" s="32">
        <v>501.6831997543768</v>
      </c>
      <c r="AG345" s="31"/>
      <c r="AH345" s="32">
        <v>100</v>
      </c>
      <c r="AJ345" s="31">
        <v>3.2931284345047947E-2</v>
      </c>
      <c r="AK345" s="32">
        <v>5805.6632181397636</v>
      </c>
    </row>
    <row r="346" spans="1:37" x14ac:dyDescent="0.2">
      <c r="A346" s="16">
        <f t="shared" si="5"/>
        <v>39660</v>
      </c>
      <c r="C346" s="31">
        <v>-2.1273559581860932E-2</v>
      </c>
      <c r="D346" s="32">
        <v>1134.7524748057663</v>
      </c>
      <c r="F346" s="31">
        <v>-1.5699999999999999E-2</v>
      </c>
      <c r="G346" s="32">
        <v>470.19482584343621</v>
      </c>
      <c r="I346" s="31">
        <v>-1.0500000000000001E-2</v>
      </c>
      <c r="J346" s="32">
        <v>1000.1154722798748</v>
      </c>
      <c r="L346" s="31">
        <v>-2.2800000000000001E-2</v>
      </c>
      <c r="M346" s="32">
        <v>925.12580094095915</v>
      </c>
      <c r="O346" s="31">
        <v>1.4499999999999999E-3</v>
      </c>
      <c r="P346" s="32">
        <v>493.71302916352391</v>
      </c>
      <c r="R346" s="31">
        <v>-9.1999999999999998E-3</v>
      </c>
      <c r="S346" s="32">
        <v>880.28666795334675</v>
      </c>
      <c r="U346" s="31">
        <v>-2.581E-3</v>
      </c>
      <c r="V346" s="32">
        <v>201.79174596917036</v>
      </c>
      <c r="X346" s="31">
        <v>-5.2499999999999995E-3</v>
      </c>
      <c r="Y346" s="32">
        <v>735.57642962189254</v>
      </c>
      <c r="AA346" s="31">
        <v>7.0000000000000001E-3</v>
      </c>
      <c r="AB346" s="32">
        <v>597.75310821596941</v>
      </c>
      <c r="AD346" s="31">
        <v>-2.3300000000000001E-2</v>
      </c>
      <c r="AE346" s="32">
        <v>489.99398120009982</v>
      </c>
      <c r="AG346" s="31">
        <v>1.43386E-2</v>
      </c>
      <c r="AH346" s="32">
        <f>AH345*(1+AG346)</f>
        <v>101.43386000000001</v>
      </c>
      <c r="AJ346" s="31">
        <v>-3.8256674350694436E-2</v>
      </c>
      <c r="AK346" s="32">
        <v>5583.5578510135856</v>
      </c>
    </row>
    <row r="347" spans="1:37" x14ac:dyDescent="0.2">
      <c r="A347" s="16">
        <f t="shared" si="5"/>
        <v>39691</v>
      </c>
      <c r="C347" s="31">
        <v>-1.3073344508088757E-2</v>
      </c>
      <c r="D347" s="32">
        <v>1119.9174647712241</v>
      </c>
      <c r="F347" s="31">
        <v>-6.7999999999999996E-3</v>
      </c>
      <c r="G347" s="32">
        <v>466.99750102770082</v>
      </c>
      <c r="I347" s="31">
        <v>-9.2500000000000013E-3</v>
      </c>
      <c r="J347" s="32">
        <v>990.86440416128596</v>
      </c>
      <c r="L347" s="31">
        <v>-1.095E-2</v>
      </c>
      <c r="M347" s="32">
        <v>914.99567342065563</v>
      </c>
      <c r="O347" s="31">
        <v>-7.0499999999999998E-3</v>
      </c>
      <c r="P347" s="32">
        <v>490.23235230792108</v>
      </c>
      <c r="R347" s="31">
        <v>3.5000000000000001E-3</v>
      </c>
      <c r="S347" s="32">
        <v>883.36767129118357</v>
      </c>
      <c r="U347" s="31">
        <v>3.0000000000000001E-3</v>
      </c>
      <c r="V347" s="32">
        <v>202.39712120707784</v>
      </c>
      <c r="X347" s="31">
        <v>-5.5539999999999999E-3</v>
      </c>
      <c r="Y347" s="32">
        <v>731.4910381317726</v>
      </c>
      <c r="AA347" s="31">
        <v>1.18E-2</v>
      </c>
      <c r="AB347" s="32">
        <v>604.80659489291781</v>
      </c>
      <c r="AD347" s="31">
        <v>-1.3202999999999999E-2</v>
      </c>
      <c r="AE347" s="32">
        <v>483.52459066631491</v>
      </c>
      <c r="AG347" s="31">
        <v>-7.2337600000000002E-2</v>
      </c>
      <c r="AH347" s="32">
        <f t="shared" ref="AH347:AH410" si="6">AH346*(1+AG347)</f>
        <v>94.096378008864008</v>
      </c>
      <c r="AJ347" s="31">
        <v>-6.1318513513513575E-3</v>
      </c>
      <c r="AK347" s="32">
        <v>5549.3203042594996</v>
      </c>
    </row>
    <row r="348" spans="1:37" x14ac:dyDescent="0.2">
      <c r="A348" s="16">
        <f t="shared" si="5"/>
        <v>39721</v>
      </c>
      <c r="C348" s="31">
        <v>-6.528609910758669E-2</v>
      </c>
      <c r="D348" s="32">
        <v>1046.8024221738528</v>
      </c>
      <c r="F348" s="31">
        <v>-8.3499999999999991E-2</v>
      </c>
      <c r="G348" s="32">
        <v>428.00320969188778</v>
      </c>
      <c r="I348" s="31">
        <v>-4.3999999999999997E-2</v>
      </c>
      <c r="J348" s="32">
        <v>947.26637037818932</v>
      </c>
      <c r="L348" s="31">
        <v>-5.3999999999999999E-2</v>
      </c>
      <c r="M348" s="32">
        <v>865.5859070559402</v>
      </c>
      <c r="O348" s="31">
        <v>-2.1000000000000001E-2</v>
      </c>
      <c r="P348" s="32">
        <v>479.9374729094547</v>
      </c>
      <c r="R348" s="31">
        <v>-7.3064500000000004E-2</v>
      </c>
      <c r="S348" s="32">
        <v>818.82485407212891</v>
      </c>
      <c r="U348" s="31">
        <v>-4.8299999999999996E-2</v>
      </c>
      <c r="V348" s="32">
        <v>192.62134025277598</v>
      </c>
      <c r="X348" s="31">
        <v>-1.6999999999999999E-3</v>
      </c>
      <c r="Y348" s="32">
        <v>730.24750336694854</v>
      </c>
      <c r="AA348" s="31">
        <v>-2.6310500000000001E-2</v>
      </c>
      <c r="AB348" s="32">
        <v>588.8938309779877</v>
      </c>
      <c r="AD348" s="31">
        <v>-5.7299999999999997E-2</v>
      </c>
      <c r="AE348" s="32">
        <v>455.81863162113507</v>
      </c>
      <c r="AG348" s="31">
        <v>-1.98202E-2</v>
      </c>
      <c r="AH348" s="32">
        <f t="shared" si="6"/>
        <v>92.231368977452732</v>
      </c>
      <c r="AJ348" s="31">
        <v>2.7711045751633999E-3</v>
      </c>
      <c r="AK348" s="32">
        <v>5564.6980511436805</v>
      </c>
    </row>
    <row r="349" spans="1:37" x14ac:dyDescent="0.2">
      <c r="A349" s="16">
        <f t="shared" si="5"/>
        <v>39752</v>
      </c>
      <c r="C349" s="31">
        <v>-7.8950976038691542E-2</v>
      </c>
      <c r="D349" s="32">
        <v>964.15634922356071</v>
      </c>
      <c r="F349" s="31">
        <v>-0.1149</v>
      </c>
      <c r="G349" s="32">
        <v>378.82564089828986</v>
      </c>
      <c r="I349" s="31">
        <v>-0.10592170777613601</v>
      </c>
      <c r="J349" s="32">
        <v>846.93029870882981</v>
      </c>
      <c r="L349" s="31">
        <v>-3.9600000000000003E-2</v>
      </c>
      <c r="M349" s="32">
        <v>831.30870513652496</v>
      </c>
      <c r="O349" s="31">
        <v>1.4499999999999999E-3</v>
      </c>
      <c r="P349" s="32">
        <v>480.63338224517338</v>
      </c>
      <c r="R349" s="31">
        <v>-7.3300000000000004E-2</v>
      </c>
      <c r="S349" s="32">
        <v>758.80499226864185</v>
      </c>
      <c r="U349" s="31">
        <v>-9.2200000000000004E-2</v>
      </c>
      <c r="V349" s="32">
        <v>174.86165268147002</v>
      </c>
      <c r="X349" s="31">
        <v>8.150000000000001E-3</v>
      </c>
      <c r="Y349" s="32">
        <v>736.19902051938925</v>
      </c>
      <c r="AA349" s="31">
        <v>-2.3E-2</v>
      </c>
      <c r="AB349" s="32">
        <v>575.34927286549396</v>
      </c>
      <c r="AD349" s="31">
        <v>-5.2713499999999996E-2</v>
      </c>
      <c r="AE349" s="32">
        <v>431.79083618317441</v>
      </c>
      <c r="AG349" s="31">
        <v>-8.0366400000000004E-2</v>
      </c>
      <c r="AH349" s="32">
        <f t="shared" si="6"/>
        <v>84.819065885663179</v>
      </c>
      <c r="AJ349" s="31">
        <v>5.7902628975265033E-2</v>
      </c>
      <c r="AK349" s="32">
        <v>5886.9086977584338</v>
      </c>
    </row>
    <row r="350" spans="1:37" x14ac:dyDescent="0.2">
      <c r="A350" s="16">
        <f t="shared" si="5"/>
        <v>39782</v>
      </c>
      <c r="C350" s="31">
        <v>-2.2651832751270484E-2</v>
      </c>
      <c r="D350" s="32">
        <v>942.31644085487312</v>
      </c>
      <c r="F350" s="31">
        <v>-1.2999999999999999E-3</v>
      </c>
      <c r="G350" s="32">
        <v>378.3331675651221</v>
      </c>
      <c r="I350" s="31">
        <v>-2.3649999999999997E-2</v>
      </c>
      <c r="J350" s="32">
        <v>826.90039714436602</v>
      </c>
      <c r="L350" s="31">
        <v>-5.4000000000000003E-3</v>
      </c>
      <c r="M350" s="32">
        <v>826.8196381287878</v>
      </c>
      <c r="O350" s="31">
        <v>4.7499999999999999E-3</v>
      </c>
      <c r="P350" s="32">
        <v>482.91639081083798</v>
      </c>
      <c r="R350" s="31">
        <v>-2.8000000000000001E-2</v>
      </c>
      <c r="S350" s="32">
        <v>737.55845248511991</v>
      </c>
      <c r="U350" s="31">
        <v>-5.4900000000000004E-2</v>
      </c>
      <c r="V350" s="32">
        <v>165.26174794925731</v>
      </c>
      <c r="X350" s="31">
        <v>4.7000000000000002E-3</v>
      </c>
      <c r="Y350" s="32">
        <v>739.6591559158303</v>
      </c>
      <c r="AA350" s="31">
        <v>7.7000000000000002E-3</v>
      </c>
      <c r="AB350" s="32">
        <v>579.77946226655831</v>
      </c>
      <c r="AD350" s="31">
        <v>-1.55E-2</v>
      </c>
      <c r="AE350" s="32">
        <v>425.09807822233523</v>
      </c>
      <c r="AG350" s="31">
        <v>1.18855E-2</v>
      </c>
      <c r="AH350" s="32">
        <f t="shared" si="6"/>
        <v>85.827182893247226</v>
      </c>
      <c r="AJ350" s="31">
        <v>1.9552730519480518E-2</v>
      </c>
      <c r="AK350" s="32">
        <v>6002.0138371184903</v>
      </c>
    </row>
    <row r="351" spans="1:37" x14ac:dyDescent="0.2">
      <c r="A351" s="16">
        <f t="shared" si="5"/>
        <v>39813</v>
      </c>
      <c r="C351" s="31">
        <v>9.5007995281225013E-3</v>
      </c>
      <c r="D351" s="32">
        <v>951.26920045148916</v>
      </c>
      <c r="F351" s="31">
        <v>3.2500000000000001E-2</v>
      </c>
      <c r="G351" s="32">
        <v>390.62899551098855</v>
      </c>
      <c r="I351" s="31">
        <v>2.5999999999999999E-3</v>
      </c>
      <c r="J351" s="32">
        <v>829.0503381769413</v>
      </c>
      <c r="L351" s="31">
        <v>9.9090000000000011E-3</v>
      </c>
      <c r="M351" s="32">
        <v>835.01259392300597</v>
      </c>
      <c r="O351" s="31">
        <v>4.8999999999999998E-3</v>
      </c>
      <c r="P351" s="32">
        <v>485.28268112581105</v>
      </c>
      <c r="R351" s="31">
        <v>-7.4999999999999997E-3</v>
      </c>
      <c r="S351" s="32">
        <v>732.0267640914816</v>
      </c>
      <c r="U351" s="31">
        <v>3.8E-3</v>
      </c>
      <c r="V351" s="32">
        <v>165.88974259146448</v>
      </c>
      <c r="X351" s="31">
        <v>1.21E-2</v>
      </c>
      <c r="Y351" s="32">
        <v>748.60903170241181</v>
      </c>
      <c r="AA351" s="31">
        <v>2.0799999999999999E-2</v>
      </c>
      <c r="AB351" s="32">
        <v>591.83887508170267</v>
      </c>
      <c r="AD351" s="31">
        <v>-7.1669999999999998E-3</v>
      </c>
      <c r="AE351" s="32">
        <v>422.05140029571572</v>
      </c>
      <c r="AG351" s="31">
        <v>1.5480300000000001E-2</v>
      </c>
      <c r="AH351" s="32">
        <f t="shared" si="6"/>
        <v>87.155813432589554</v>
      </c>
      <c r="AJ351" s="31">
        <v>1.7846283387622165E-2</v>
      </c>
      <c r="AK351" s="32">
        <v>6109.127476952136</v>
      </c>
    </row>
    <row r="352" spans="1:37" x14ac:dyDescent="0.2">
      <c r="A352" s="16">
        <f t="shared" si="5"/>
        <v>39844</v>
      </c>
      <c r="C352" s="31">
        <v>-1.7668551630941999E-3</v>
      </c>
      <c r="D352" s="32">
        <v>949.58844555317899</v>
      </c>
      <c r="F352" s="31">
        <v>3.925E-2</v>
      </c>
      <c r="G352" s="32">
        <v>405.96118358479487</v>
      </c>
      <c r="I352" s="31">
        <v>1.0499999999999999E-2</v>
      </c>
      <c r="J352" s="32">
        <v>837.75536672779913</v>
      </c>
      <c r="L352" s="31">
        <v>2.0999999999999999E-3</v>
      </c>
      <c r="M352" s="32">
        <v>836.76612037024427</v>
      </c>
      <c r="O352" s="31">
        <v>0</v>
      </c>
      <c r="P352" s="32">
        <v>485.28268112581105</v>
      </c>
      <c r="R352" s="31">
        <v>1.755E-2</v>
      </c>
      <c r="S352" s="32">
        <v>744.87383380128711</v>
      </c>
      <c r="U352" s="31">
        <v>2.2550000000000001E-2</v>
      </c>
      <c r="V352" s="32">
        <v>169.63055628690202</v>
      </c>
      <c r="X352" s="31">
        <v>2.8E-3</v>
      </c>
      <c r="Y352" s="32">
        <v>750.70513699117851</v>
      </c>
      <c r="AA352" s="31">
        <v>3.3499999999999997E-3</v>
      </c>
      <c r="AB352" s="32">
        <v>593.82153531322638</v>
      </c>
      <c r="AD352" s="31">
        <v>1.04E-2</v>
      </c>
      <c r="AE352" s="32">
        <v>426.44073485879113</v>
      </c>
      <c r="AG352" s="31">
        <v>6.7103599999999999E-2</v>
      </c>
      <c r="AH352" s="32">
        <f t="shared" si="6"/>
        <v>93.00428227484467</v>
      </c>
      <c r="AJ352" s="31">
        <v>-1.4922256944444447E-3</v>
      </c>
      <c r="AK352" s="32">
        <v>6100.0112799603921</v>
      </c>
    </row>
    <row r="353" spans="1:37" x14ac:dyDescent="0.2">
      <c r="A353" s="16">
        <f t="shared" si="5"/>
        <v>39872</v>
      </c>
      <c r="C353" s="31">
        <v>-1.5157354824345132E-2</v>
      </c>
      <c r="D353" s="32">
        <v>935.19519654683108</v>
      </c>
      <c r="F353" s="31">
        <v>1.2500000000000001E-2</v>
      </c>
      <c r="G353" s="32">
        <v>411.03569837960481</v>
      </c>
      <c r="I353" s="31">
        <v>-7.6E-3</v>
      </c>
      <c r="J353" s="32">
        <v>831.38842594066784</v>
      </c>
      <c r="L353" s="31">
        <v>-1.4E-2</v>
      </c>
      <c r="M353" s="32">
        <v>825.05139468506081</v>
      </c>
      <c r="O353" s="31">
        <v>2.0500000000000002E-3</v>
      </c>
      <c r="P353" s="32">
        <v>486.277510622119</v>
      </c>
      <c r="R353" s="31">
        <v>-6.45E-3</v>
      </c>
      <c r="S353" s="32">
        <v>740.06939757326882</v>
      </c>
      <c r="U353" s="31">
        <v>8.2795000000000004E-3</v>
      </c>
      <c r="V353" s="32">
        <v>171.03501247767943</v>
      </c>
      <c r="X353" s="31">
        <v>-1.7499999999999998E-3</v>
      </c>
      <c r="Y353" s="32">
        <v>749.3914030014439</v>
      </c>
      <c r="AA353" s="31">
        <v>-8.0000000000000004E-4</v>
      </c>
      <c r="AB353" s="32">
        <v>593.34647808497573</v>
      </c>
      <c r="AD353" s="31">
        <v>-1.9E-3</v>
      </c>
      <c r="AE353" s="32">
        <v>425.63049746255945</v>
      </c>
      <c r="AG353" s="31">
        <v>5.1199300000000003E-2</v>
      </c>
      <c r="AH353" s="32">
        <f t="shared" si="6"/>
        <v>97.766036424319125</v>
      </c>
      <c r="AJ353" s="31">
        <v>-7.5326186046729103E-4</v>
      </c>
      <c r="AK353" s="32">
        <v>6095.4163741147777</v>
      </c>
    </row>
    <row r="354" spans="1:37" x14ac:dyDescent="0.2">
      <c r="A354" s="16">
        <f t="shared" si="5"/>
        <v>39903</v>
      </c>
      <c r="C354" s="31">
        <v>2.3224735547342668E-2</v>
      </c>
      <c r="D354" s="32">
        <v>956.91485767177642</v>
      </c>
      <c r="F354" s="31">
        <v>1.4249999999999999E-2</v>
      </c>
      <c r="G354" s="32">
        <v>416.89295708151423</v>
      </c>
      <c r="I354" s="31">
        <v>5.0000000000000001E-4</v>
      </c>
      <c r="J354" s="32">
        <v>831.80412015363811</v>
      </c>
      <c r="L354" s="31">
        <v>1.0899499999999999E-2</v>
      </c>
      <c r="M354" s="32">
        <v>834.04404236143068</v>
      </c>
      <c r="O354" s="31">
        <v>7.0000000000000001E-3</v>
      </c>
      <c r="P354" s="32">
        <v>489.6814531964738</v>
      </c>
      <c r="R354" s="31">
        <v>1.6899999999999998E-2</v>
      </c>
      <c r="S354" s="32">
        <v>752.57657039225694</v>
      </c>
      <c r="U354" s="31">
        <v>2.3999999999999998E-3</v>
      </c>
      <c r="V354" s="32">
        <v>171.44549650762585</v>
      </c>
      <c r="X354" s="31">
        <v>1.055E-2</v>
      </c>
      <c r="Y354" s="32">
        <v>757.29748230310918</v>
      </c>
      <c r="AA354" s="31">
        <v>1.3399999999999999E-2</v>
      </c>
      <c r="AB354" s="32">
        <v>601.29732089131448</v>
      </c>
      <c r="AD354" s="31">
        <v>0</v>
      </c>
      <c r="AE354" s="32">
        <v>425.63049746255945</v>
      </c>
      <c r="AG354" s="31">
        <v>6.3342200000000001E-2</v>
      </c>
      <c r="AH354" s="32">
        <f t="shared" si="6"/>
        <v>103.95875225671563</v>
      </c>
      <c r="AJ354" s="31">
        <v>-1.9692790849673202E-2</v>
      </c>
      <c r="AK354" s="32">
        <v>5975.3806143176616</v>
      </c>
    </row>
    <row r="355" spans="1:37" x14ac:dyDescent="0.2">
      <c r="A355" s="16">
        <f t="shared" si="5"/>
        <v>39933</v>
      </c>
      <c r="C355" s="31">
        <v>4.8401422724918576E-2</v>
      </c>
      <c r="D355" s="32">
        <v>1003.2308982097034</v>
      </c>
      <c r="F355" s="31">
        <v>4.6399999999999997E-2</v>
      </c>
      <c r="G355" s="32">
        <v>436.23679029009651</v>
      </c>
      <c r="I355" s="31">
        <v>2.9899999999999999E-2</v>
      </c>
      <c r="J355" s="32">
        <v>856.67506334623192</v>
      </c>
      <c r="L355" s="31">
        <v>3.2000000000000001E-2</v>
      </c>
      <c r="M355" s="32">
        <v>860.73345171699646</v>
      </c>
      <c r="O355" s="31">
        <v>8.2500000000000004E-3</v>
      </c>
      <c r="P355" s="32">
        <v>493.72132518534477</v>
      </c>
      <c r="R355" s="31">
        <v>2.0400000000000001E-2</v>
      </c>
      <c r="S355" s="32">
        <v>767.92913242825898</v>
      </c>
      <c r="U355" s="31">
        <v>3.8900000000000004E-2</v>
      </c>
      <c r="V355" s="32">
        <v>178.11472632177248</v>
      </c>
      <c r="X355" s="31">
        <v>6.0000000000000006E-4</v>
      </c>
      <c r="Y355" s="32">
        <v>757.75186079249102</v>
      </c>
      <c r="AA355" s="31">
        <v>1.0699999999999999E-2</v>
      </c>
      <c r="AB355" s="32">
        <v>607.73120222485147</v>
      </c>
      <c r="AD355" s="31">
        <v>6.1155000000000003E-3</v>
      </c>
      <c r="AE355" s="32">
        <v>428.23344076979168</v>
      </c>
      <c r="AG355" s="31">
        <v>3.36592E-2</v>
      </c>
      <c r="AH355" s="32">
        <f t="shared" si="6"/>
        <v>107.45792069067487</v>
      </c>
      <c r="AJ355" s="31">
        <v>-1.2160216828478964E-2</v>
      </c>
      <c r="AK355" s="32">
        <v>5902.7186904148684</v>
      </c>
    </row>
    <row r="356" spans="1:37" x14ac:dyDescent="0.2">
      <c r="A356" s="16">
        <f t="shared" si="5"/>
        <v>39964</v>
      </c>
      <c r="C356" s="31">
        <v>6.2251977108683354E-2</v>
      </c>
      <c r="D356" s="32">
        <v>1065.6840051197776</v>
      </c>
      <c r="F356" s="31">
        <v>4.1950000000000001E-2</v>
      </c>
      <c r="G356" s="32">
        <v>454.536923642766</v>
      </c>
      <c r="I356" s="31">
        <v>4.9099999999999998E-2</v>
      </c>
      <c r="J356" s="32">
        <v>898.73780895653181</v>
      </c>
      <c r="L356" s="31">
        <v>4.2999999999999997E-2</v>
      </c>
      <c r="M356" s="32">
        <v>897.74499014082721</v>
      </c>
      <c r="O356" s="31">
        <v>1.485E-2</v>
      </c>
      <c r="P356" s="32">
        <v>501.05308686434716</v>
      </c>
      <c r="R356" s="31">
        <v>2.5250000000000002E-2</v>
      </c>
      <c r="S356" s="32">
        <v>787.31934302207253</v>
      </c>
      <c r="U356" s="31">
        <v>4.6249999999999999E-2</v>
      </c>
      <c r="V356" s="32">
        <v>186.35253241415444</v>
      </c>
      <c r="X356" s="31">
        <v>1.4500000000000001E-2</v>
      </c>
      <c r="Y356" s="32">
        <v>768.73926277398209</v>
      </c>
      <c r="AA356" s="31">
        <v>3.3E-3</v>
      </c>
      <c r="AB356" s="32">
        <v>609.73671519219351</v>
      </c>
      <c r="AD356" s="31">
        <v>2.5357999999999999E-2</v>
      </c>
      <c r="AE356" s="32">
        <v>439.09258436083206</v>
      </c>
      <c r="AG356" s="31">
        <v>1.1678200000000001E-2</v>
      </c>
      <c r="AH356" s="32">
        <f t="shared" si="6"/>
        <v>108.7128357800847</v>
      </c>
      <c r="AJ356" s="31">
        <v>3.6063701163187106E-2</v>
      </c>
      <c r="AK356" s="32">
        <v>6115.5925733163485</v>
      </c>
    </row>
    <row r="357" spans="1:37" x14ac:dyDescent="0.2">
      <c r="A357" s="16">
        <f t="shared" si="5"/>
        <v>39994</v>
      </c>
      <c r="C357" s="31">
        <v>4.1817626952409198E-3</v>
      </c>
      <c r="D357" s="32">
        <v>1070.1404427373025</v>
      </c>
      <c r="F357" s="31">
        <v>2.0400000000000001E-2</v>
      </c>
      <c r="G357" s="32">
        <v>463.80947688507842</v>
      </c>
      <c r="I357" s="31">
        <v>1.84E-2</v>
      </c>
      <c r="J357" s="32">
        <v>915.27458464133201</v>
      </c>
      <c r="L357" s="31">
        <v>2E-3</v>
      </c>
      <c r="M357" s="32">
        <v>899.54048012110889</v>
      </c>
      <c r="O357" s="31">
        <v>3.1000000000000003E-3</v>
      </c>
      <c r="P357" s="32">
        <v>502.60635143362668</v>
      </c>
      <c r="R357" s="31">
        <v>1.03E-2</v>
      </c>
      <c r="S357" s="32">
        <v>795.42873225519986</v>
      </c>
      <c r="U357" s="31">
        <v>1.8100000000000002E-2</v>
      </c>
      <c r="V357" s="32">
        <v>189.72551325085064</v>
      </c>
      <c r="X357" s="31">
        <v>1E-4</v>
      </c>
      <c r="Y357" s="32">
        <v>768.81613670025945</v>
      </c>
      <c r="AA357" s="31">
        <v>7.0000000000000001E-3</v>
      </c>
      <c r="AB357" s="32">
        <v>614.00487219853881</v>
      </c>
      <c r="AD357" s="31">
        <v>3.3E-3</v>
      </c>
      <c r="AE357" s="32">
        <v>440.54158988922285</v>
      </c>
      <c r="AG357" s="31">
        <v>6.0417900000000004E-2</v>
      </c>
      <c r="AH357" s="32">
        <f t="shared" si="6"/>
        <v>115.28103702096229</v>
      </c>
      <c r="AJ357" s="31">
        <v>-1.2901214285714283E-2</v>
      </c>
      <c r="AK357" s="32">
        <v>6036.6940030438709</v>
      </c>
    </row>
    <row r="358" spans="1:37" x14ac:dyDescent="0.2">
      <c r="A358" s="16">
        <f t="shared" si="5"/>
        <v>40025</v>
      </c>
      <c r="C358" s="31">
        <v>3.219777696805326E-2</v>
      </c>
      <c r="D358" s="32">
        <v>1104.5965860370518</v>
      </c>
      <c r="F358" s="31">
        <v>4.7100000000000003E-2</v>
      </c>
      <c r="G358" s="32">
        <v>485.65490324636556</v>
      </c>
      <c r="I358" s="31">
        <v>2.5000000000000001E-2</v>
      </c>
      <c r="J358" s="32">
        <v>938.15644925736524</v>
      </c>
      <c r="L358" s="31">
        <v>2.375E-2</v>
      </c>
      <c r="M358" s="32">
        <v>920.90456652398518</v>
      </c>
      <c r="O358" s="31">
        <v>5.4999999999999997E-3</v>
      </c>
      <c r="P358" s="32">
        <v>505.37068636651168</v>
      </c>
      <c r="R358" s="31">
        <v>1.9400000000000001E-2</v>
      </c>
      <c r="S358" s="32">
        <v>810.86004966095084</v>
      </c>
      <c r="U358" s="31">
        <v>5.21E-2</v>
      </c>
      <c r="V358" s="32">
        <v>199.61021249121995</v>
      </c>
      <c r="X358" s="31">
        <v>6.6499999999999997E-3</v>
      </c>
      <c r="Y358" s="32">
        <v>773.92876400931618</v>
      </c>
      <c r="AA358" s="31">
        <v>2.2000000000000001E-3</v>
      </c>
      <c r="AB358" s="32">
        <v>615.35568291737559</v>
      </c>
      <c r="AD358" s="31">
        <v>1.315E-2</v>
      </c>
      <c r="AE358" s="32">
        <v>446.33471179626611</v>
      </c>
      <c r="AG358" s="31">
        <v>0.1120013</v>
      </c>
      <c r="AH358" s="32">
        <f t="shared" si="6"/>
        <v>128.19266303265817</v>
      </c>
      <c r="AJ358" s="31">
        <v>-4.5721511254019284E-3</v>
      </c>
      <c r="AK358" s="32">
        <v>6009.0933257641473</v>
      </c>
    </row>
    <row r="359" spans="1:37" x14ac:dyDescent="0.2">
      <c r="A359" s="16">
        <f t="shared" si="5"/>
        <v>40056</v>
      </c>
      <c r="C359" s="31">
        <v>1.7486476608910891E-2</v>
      </c>
      <c r="D359" s="32">
        <v>1123.9120884010715</v>
      </c>
      <c r="F359" s="31">
        <v>2.7650000000000001E-2</v>
      </c>
      <c r="G359" s="32">
        <v>499.08326132112757</v>
      </c>
      <c r="I359" s="31">
        <v>1.585E-2</v>
      </c>
      <c r="J359" s="32">
        <v>953.02622897809442</v>
      </c>
      <c r="L359" s="31">
        <v>1.5308E-2</v>
      </c>
      <c r="M359" s="32">
        <v>935.00177362833449</v>
      </c>
      <c r="O359" s="31">
        <v>7.6500000000000005E-3</v>
      </c>
      <c r="P359" s="32">
        <v>509.23677211721548</v>
      </c>
      <c r="R359" s="31">
        <v>1.9800000000000002E-2</v>
      </c>
      <c r="S359" s="32">
        <v>826.91507864423772</v>
      </c>
      <c r="U359" s="31">
        <v>2.1100000000000001E-2</v>
      </c>
      <c r="V359" s="32">
        <v>203.82198797478466</v>
      </c>
      <c r="X359" s="31">
        <v>2E-3</v>
      </c>
      <c r="Y359" s="32">
        <v>775.47662153733484</v>
      </c>
      <c r="AA359" s="31">
        <v>1.03E-2</v>
      </c>
      <c r="AB359" s="32">
        <v>621.69384645142452</v>
      </c>
      <c r="AD359" s="31">
        <v>1.23E-2</v>
      </c>
      <c r="AE359" s="32">
        <v>451.82462875136019</v>
      </c>
      <c r="AG359" s="31">
        <v>-0.1037013</v>
      </c>
      <c r="AH359" s="32">
        <f t="shared" si="6"/>
        <v>114.89891722570958</v>
      </c>
      <c r="AJ359" s="31">
        <v>6.5635417956656384E-3</v>
      </c>
      <c r="AK359" s="32">
        <v>6048.5342609618547</v>
      </c>
    </row>
    <row r="360" spans="1:37" x14ac:dyDescent="0.2">
      <c r="A360" s="16">
        <f t="shared" si="5"/>
        <v>40086</v>
      </c>
      <c r="C360" s="31">
        <v>3.212927418725841E-2</v>
      </c>
      <c r="D360" s="32">
        <v>1160.0225680516837</v>
      </c>
      <c r="F360" s="31">
        <v>3.1299999999999994E-2</v>
      </c>
      <c r="G360" s="32">
        <v>514.70456740047882</v>
      </c>
      <c r="I360" s="31">
        <v>2.8664228130833299E-2</v>
      </c>
      <c r="J360" s="32">
        <v>980.34399022019034</v>
      </c>
      <c r="L360" s="31">
        <v>2.3199999999999998E-2</v>
      </c>
      <c r="M360" s="32">
        <v>956.693814776512</v>
      </c>
      <c r="O360" s="31">
        <v>1.23E-2</v>
      </c>
      <c r="P360" s="32">
        <v>515.50038441425727</v>
      </c>
      <c r="R360" s="31">
        <v>2.5849999999999998E-2</v>
      </c>
      <c r="S360" s="32">
        <v>848.29083342719116</v>
      </c>
      <c r="U360" s="31">
        <v>3.7999999999999999E-2</v>
      </c>
      <c r="V360" s="32">
        <v>211.56722351782648</v>
      </c>
      <c r="X360" s="31">
        <v>1.52E-2</v>
      </c>
      <c r="Y360" s="32">
        <v>787.26386618470235</v>
      </c>
      <c r="AA360" s="31">
        <v>1.0996000000000001E-2</v>
      </c>
      <c r="AB360" s="32">
        <v>628.52999198700434</v>
      </c>
      <c r="AD360" s="31">
        <v>1.5644999999999999E-2</v>
      </c>
      <c r="AE360" s="32">
        <v>458.89342506817519</v>
      </c>
      <c r="AG360" s="31">
        <v>1.7863150000000001E-2</v>
      </c>
      <c r="AH360" s="32">
        <f t="shared" si="6"/>
        <v>116.95137381895</v>
      </c>
      <c r="AJ360" s="31">
        <v>1.3796135646687703E-2</v>
      </c>
      <c r="AK360" s="32">
        <v>6131.9806600897227</v>
      </c>
    </row>
    <row r="361" spans="1:37" x14ac:dyDescent="0.2">
      <c r="A361" s="16">
        <f t="shared" si="5"/>
        <v>40117</v>
      </c>
      <c r="C361" s="31">
        <v>-8.781599496221641E-4</v>
      </c>
      <c r="D361" s="32">
        <v>1159.003882691763</v>
      </c>
      <c r="F361" s="31">
        <v>7.4999999999999997E-3</v>
      </c>
      <c r="G361" s="32">
        <v>518.56485165598247</v>
      </c>
      <c r="I361" s="31">
        <v>1.4999999999999999E-2</v>
      </c>
      <c r="J361" s="32">
        <v>995.04915007349314</v>
      </c>
      <c r="L361" s="31">
        <v>-6.6E-3</v>
      </c>
      <c r="M361" s="32">
        <v>950.37963559898697</v>
      </c>
      <c r="O361" s="31">
        <v>1.6350000000000002E-4</v>
      </c>
      <c r="P361" s="32">
        <v>515.58466872710903</v>
      </c>
      <c r="R361" s="31">
        <v>3.0000000000000001E-3</v>
      </c>
      <c r="S361" s="32">
        <v>850.83570592747265</v>
      </c>
      <c r="U361" s="31">
        <v>1.34E-2</v>
      </c>
      <c r="V361" s="32">
        <v>214.40222431296536</v>
      </c>
      <c r="X361" s="31">
        <v>3.8E-3</v>
      </c>
      <c r="Y361" s="32">
        <v>790.25546887620419</v>
      </c>
      <c r="AA361" s="31">
        <v>-2.0630000000000002E-3</v>
      </c>
      <c r="AB361" s="32">
        <v>627.23333461353513</v>
      </c>
      <c r="AD361" s="31">
        <v>-9.5E-4</v>
      </c>
      <c r="AE361" s="32">
        <v>458.45747631436041</v>
      </c>
      <c r="AG361" s="31">
        <v>4.2311250000000002E-2</v>
      </c>
      <c r="AH361" s="32">
        <f t="shared" si="6"/>
        <v>121.89973263444705</v>
      </c>
      <c r="AJ361" s="31">
        <v>-2.0413946202531664E-2</v>
      </c>
      <c r="AK361" s="32">
        <v>6006.8027367796867</v>
      </c>
    </row>
    <row r="362" spans="1:37" x14ac:dyDescent="0.2">
      <c r="A362" s="16">
        <f t="shared" si="5"/>
        <v>40147</v>
      </c>
      <c r="C362" s="31">
        <v>1.4541282985228679E-2</v>
      </c>
      <c r="D362" s="32">
        <v>1175.8572861309628</v>
      </c>
      <c r="F362" s="31">
        <v>7.0000000000000001E-3</v>
      </c>
      <c r="G362" s="32">
        <v>522.19480561757427</v>
      </c>
      <c r="I362" s="31">
        <v>7.9918999999999997E-3</v>
      </c>
      <c r="J362" s="32">
        <v>1003.0014833759654</v>
      </c>
      <c r="L362" s="31">
        <v>8.7999999999999988E-3</v>
      </c>
      <c r="M362" s="32">
        <v>958.74297639225802</v>
      </c>
      <c r="O362" s="31">
        <v>2.0000000000000001E-4</v>
      </c>
      <c r="P362" s="32">
        <v>515.68778566085439</v>
      </c>
      <c r="R362" s="31">
        <v>1.0800000000000001E-2</v>
      </c>
      <c r="S362" s="32">
        <v>860.02473155148925</v>
      </c>
      <c r="U362" s="31">
        <v>2.0000000000000001E-4</v>
      </c>
      <c r="V362" s="32">
        <v>214.44510475782795</v>
      </c>
      <c r="X362" s="31">
        <v>5.0000000000000001E-3</v>
      </c>
      <c r="Y362" s="32">
        <v>794.20674622058516</v>
      </c>
      <c r="AA362" s="31">
        <v>7.4929999999999997E-3</v>
      </c>
      <c r="AB362" s="32">
        <v>631.93319398979429</v>
      </c>
      <c r="AD362" s="31">
        <v>8.2000000000000007E-3</v>
      </c>
      <c r="AE362" s="32">
        <v>462.21682762013813</v>
      </c>
      <c r="AG362" s="31">
        <v>6.6694299999999998E-2</v>
      </c>
      <c r="AH362" s="32">
        <f t="shared" si="6"/>
        <v>130.02974997268865</v>
      </c>
      <c r="AJ362" s="31">
        <v>4.5344182410423491E-2</v>
      </c>
      <c r="AK362" s="32">
        <v>6279.1762957796554</v>
      </c>
    </row>
    <row r="363" spans="1:37" x14ac:dyDescent="0.2">
      <c r="A363" s="16">
        <f t="shared" si="5"/>
        <v>40178</v>
      </c>
      <c r="C363" s="31">
        <v>1.9847353923586671E-2</v>
      </c>
      <c r="D363" s="32">
        <v>1199.1949418524321</v>
      </c>
      <c r="F363" s="31">
        <v>2.1499999999999998E-2</v>
      </c>
      <c r="G363" s="32">
        <v>533.42199393835222</v>
      </c>
      <c r="I363" s="31">
        <v>2.5000000000000001E-2</v>
      </c>
      <c r="J363" s="32">
        <v>1028.0765204603645</v>
      </c>
      <c r="L363" s="31">
        <v>1.84E-2</v>
      </c>
      <c r="M363" s="32">
        <v>976.38384715787549</v>
      </c>
      <c r="O363" s="31">
        <v>8.2000000000000007E-3</v>
      </c>
      <c r="P363" s="32">
        <v>519.91642550327333</v>
      </c>
      <c r="R363" s="31">
        <v>2.1350000000000001E-2</v>
      </c>
      <c r="S363" s="32">
        <v>878.38625957011357</v>
      </c>
      <c r="U363" s="31">
        <v>1.8749500000000002E-2</v>
      </c>
      <c r="V363" s="32">
        <v>218.46584324948483</v>
      </c>
      <c r="X363" s="31">
        <v>-5.4000000000000003E-3</v>
      </c>
      <c r="Y363" s="32">
        <v>789.91802979099407</v>
      </c>
      <c r="AA363" s="31">
        <v>1.0749999999999999E-2</v>
      </c>
      <c r="AB363" s="32">
        <v>638.72647582518459</v>
      </c>
      <c r="AD363" s="31">
        <v>9.049999999999999E-3</v>
      </c>
      <c r="AE363" s="32">
        <v>466.3998899101004</v>
      </c>
      <c r="AG363" s="31">
        <v>1.18739E-2</v>
      </c>
      <c r="AH363" s="32">
        <f t="shared" si="6"/>
        <v>131.57371022088938</v>
      </c>
      <c r="AJ363" s="31">
        <v>-2.1136815878378373E-2</v>
      </c>
      <c r="AK363" s="32">
        <v>6146.4545025478828</v>
      </c>
    </row>
    <row r="364" spans="1:37" x14ac:dyDescent="0.2">
      <c r="A364" s="16">
        <f t="shared" si="5"/>
        <v>40209</v>
      </c>
      <c r="C364" s="31">
        <v>-4.2264619006102868E-3</v>
      </c>
      <c r="D364" s="32">
        <v>1194.1265901192883</v>
      </c>
      <c r="F364" s="31">
        <v>3.7000000000000002E-3</v>
      </c>
      <c r="G364" s="32">
        <v>535.39565531592416</v>
      </c>
      <c r="I364" s="31">
        <v>1.1280999999999999E-2</v>
      </c>
      <c r="J364" s="32">
        <v>1039.674251687678</v>
      </c>
      <c r="L364" s="31">
        <v>-5.5999999999999999E-3</v>
      </c>
      <c r="M364" s="32">
        <v>970.91609761379129</v>
      </c>
      <c r="O364" s="31">
        <v>6.7000000000000002E-3</v>
      </c>
      <c r="P364" s="32">
        <v>523.39986555414521</v>
      </c>
      <c r="R364" s="31">
        <v>8.0999999999999996E-3</v>
      </c>
      <c r="S364" s="32">
        <v>885.50118827263145</v>
      </c>
      <c r="U364" s="31">
        <v>2.3900000000000001E-2</v>
      </c>
      <c r="V364" s="32">
        <v>223.68717690314753</v>
      </c>
      <c r="X364" s="31">
        <v>-1.2699999999999999E-2</v>
      </c>
      <c r="Y364" s="32">
        <v>779.88607081264843</v>
      </c>
      <c r="AA364" s="31">
        <v>2.6350000000000002E-3</v>
      </c>
      <c r="AB364" s="32">
        <v>640.40952008898387</v>
      </c>
      <c r="AD364" s="31">
        <v>8.0000000000000004E-4</v>
      </c>
      <c r="AE364" s="32">
        <v>466.77300982202843</v>
      </c>
      <c r="AG364" s="31">
        <v>-1.6607300000000002E-2</v>
      </c>
      <c r="AH364" s="32">
        <f t="shared" si="6"/>
        <v>129.388626143138</v>
      </c>
      <c r="AJ364" s="31">
        <v>-3.1536106049822071E-2</v>
      </c>
      <c r="AK364" s="32">
        <v>5952.6192615251266</v>
      </c>
    </row>
    <row r="365" spans="1:37" x14ac:dyDescent="0.2">
      <c r="A365" s="16">
        <f t="shared" si="5"/>
        <v>40237</v>
      </c>
      <c r="C365" s="31">
        <v>8.5593389817355415E-3</v>
      </c>
      <c r="D365" s="32">
        <v>1204.3475243912233</v>
      </c>
      <c r="F365" s="31">
        <v>2.3499999999999997E-3</v>
      </c>
      <c r="G365" s="32">
        <v>536.65383510591664</v>
      </c>
      <c r="I365" s="31">
        <v>1.0500000000000002E-3</v>
      </c>
      <c r="J365" s="32">
        <v>1040.7659096519501</v>
      </c>
      <c r="L365" s="31">
        <v>6.9230000000000003E-3</v>
      </c>
      <c r="M365" s="32">
        <v>977.63774975757156</v>
      </c>
      <c r="O365" s="31">
        <v>2.843E-3</v>
      </c>
      <c r="P365" s="32">
        <v>524.88789137191566</v>
      </c>
      <c r="R365" s="31">
        <v>8.3499999999999998E-3</v>
      </c>
      <c r="S365" s="32">
        <v>892.89512319470805</v>
      </c>
      <c r="U365" s="31">
        <v>1.9E-3</v>
      </c>
      <c r="V365" s="32">
        <v>224.1121825392635</v>
      </c>
      <c r="X365" s="31">
        <v>2.8999999999999998E-3</v>
      </c>
      <c r="Y365" s="32">
        <v>782.14774041800501</v>
      </c>
      <c r="AA365" s="31">
        <v>5.1120000000000002E-3</v>
      </c>
      <c r="AB365" s="32">
        <v>643.6832935556788</v>
      </c>
      <c r="AD365" s="31">
        <v>2.9150000000000001E-3</v>
      </c>
      <c r="AE365" s="32">
        <v>468.13365314565965</v>
      </c>
      <c r="AG365" s="31">
        <v>2.0218050000000001E-2</v>
      </c>
      <c r="AH365" s="32">
        <f t="shared" si="6"/>
        <v>132.00461185593127</v>
      </c>
      <c r="AJ365" s="31">
        <v>4.4199552901023923E-3</v>
      </c>
      <c r="AK365" s="32">
        <v>5978.9295725200691</v>
      </c>
    </row>
    <row r="366" spans="1:37" x14ac:dyDescent="0.2">
      <c r="A366" s="16">
        <f t="shared" si="5"/>
        <v>40268</v>
      </c>
      <c r="C366" s="31">
        <v>2.7099999999999999E-2</v>
      </c>
      <c r="D366" s="35">
        <v>1236.9853423022253</v>
      </c>
      <c r="F366" s="31">
        <v>1.9699999999999999E-2</v>
      </c>
      <c r="G366" s="35">
        <v>547.22591565750326</v>
      </c>
      <c r="I366" s="31">
        <v>2.9100000000000001E-2</v>
      </c>
      <c r="J366" s="35">
        <v>1071.0521976228217</v>
      </c>
      <c r="L366" s="31">
        <v>2.4899999999999999E-2</v>
      </c>
      <c r="M366" s="35">
        <v>1001.980929726535</v>
      </c>
      <c r="O366" s="31">
        <v>4.0000000000000001E-3</v>
      </c>
      <c r="P366" s="35">
        <v>526.98744293740333</v>
      </c>
      <c r="R366" s="31">
        <v>2.0899999999999998E-2</v>
      </c>
      <c r="S366" s="35">
        <v>911.55663126947741</v>
      </c>
      <c r="U366" s="31">
        <v>4.0000000000000001E-3</v>
      </c>
      <c r="V366" s="35">
        <v>225.00863126942056</v>
      </c>
      <c r="X366" s="31">
        <v>1.18E-2</v>
      </c>
      <c r="Y366" s="35">
        <v>791.37708375493753</v>
      </c>
      <c r="AA366" s="31">
        <v>5.0000000000000001E-3</v>
      </c>
      <c r="AB366" s="35">
        <v>646.9017100234571</v>
      </c>
      <c r="AD366" s="31">
        <v>1.18E-2</v>
      </c>
      <c r="AE366" s="35">
        <v>473.65763025277846</v>
      </c>
      <c r="AG366" s="31">
        <v>1.6703699999999998E-2</v>
      </c>
      <c r="AH366" s="32">
        <f t="shared" si="6"/>
        <v>134.20957729098922</v>
      </c>
      <c r="AJ366" s="31">
        <v>2.6800000000000001E-2</v>
      </c>
      <c r="AK366" s="35">
        <v>6139.1648850636066</v>
      </c>
    </row>
    <row r="367" spans="1:37" x14ac:dyDescent="0.2">
      <c r="A367" s="16">
        <f t="shared" si="5"/>
        <v>40298</v>
      </c>
      <c r="C367" s="31">
        <v>1.0872338918507238E-2</v>
      </c>
      <c r="D367" s="35">
        <v>1250.4342661809608</v>
      </c>
      <c r="F367" s="31">
        <v>1.5450000000000002E-2</v>
      </c>
      <c r="G367" s="35">
        <v>555.68055605441168</v>
      </c>
      <c r="I367" s="31">
        <v>2.1499999999999998E-2</v>
      </c>
      <c r="J367" s="35">
        <v>1094.0798198717125</v>
      </c>
      <c r="L367" s="31">
        <v>8.3000000000000001E-3</v>
      </c>
      <c r="M367" s="35">
        <v>1010.2973714432652</v>
      </c>
      <c r="O367" s="31">
        <v>1.621E-3</v>
      </c>
      <c r="P367" s="35">
        <v>527.84168958240491</v>
      </c>
      <c r="R367" s="31">
        <v>7.6930499999999999E-3</v>
      </c>
      <c r="S367" s="35">
        <v>918.56928201166511</v>
      </c>
      <c r="U367" s="31">
        <v>1.2199999999999999E-2</v>
      </c>
      <c r="V367" s="35">
        <v>227.75373657090748</v>
      </c>
      <c r="X367" s="31">
        <v>5.2052000000000001E-3</v>
      </c>
      <c r="Y367" s="35">
        <v>795.49635975129877</v>
      </c>
      <c r="AA367" s="31">
        <v>1.6768E-3</v>
      </c>
      <c r="AB367" s="35">
        <v>647.98643481082445</v>
      </c>
      <c r="AD367" s="31">
        <v>8.6198500000000001E-3</v>
      </c>
      <c r="AE367" s="35">
        <v>477.7404879769129</v>
      </c>
      <c r="AG367" s="31">
        <v>-1.4080550000000001E-2</v>
      </c>
      <c r="AH367" s="32">
        <f t="shared" si="6"/>
        <v>132.31983262746459</v>
      </c>
      <c r="AJ367" s="31">
        <v>1.06E-2</v>
      </c>
      <c r="AK367" s="35">
        <v>6204.2400328452804</v>
      </c>
    </row>
    <row r="368" spans="1:37" x14ac:dyDescent="0.2">
      <c r="A368" s="16">
        <f t="shared" si="5"/>
        <v>40329</v>
      </c>
      <c r="C368" s="31">
        <v>-3.1400000000000004E-2</v>
      </c>
      <c r="D368" s="35">
        <v>1211.1706302228786</v>
      </c>
      <c r="F368" s="31">
        <v>-2.5899999999999999E-2</v>
      </c>
      <c r="G368" s="35">
        <v>541.28842965260242</v>
      </c>
      <c r="I368" s="31">
        <v>-2.4E-2</v>
      </c>
      <c r="J368" s="35">
        <v>1067.8219041947914</v>
      </c>
      <c r="L368" s="31">
        <v>-3.9E-2</v>
      </c>
      <c r="M368" s="35">
        <v>970.89577395697779</v>
      </c>
      <c r="O368" s="31">
        <v>-7.0918000000000005E-3</v>
      </c>
      <c r="P368" s="35">
        <v>524.09834188822447</v>
      </c>
      <c r="R368" s="31">
        <v>-2.6700000000000002E-2</v>
      </c>
      <c r="S368" s="35">
        <v>894.04348218195366</v>
      </c>
      <c r="U368" s="31">
        <v>-1.34E-2</v>
      </c>
      <c r="V368" s="35">
        <v>224.70183650085733</v>
      </c>
      <c r="X368" s="31">
        <v>-5.6278000000000005E-3</v>
      </c>
      <c r="Y368" s="35">
        <v>791.01946533789044</v>
      </c>
      <c r="AA368" s="31">
        <v>-1.02746E-2</v>
      </c>
      <c r="AB368" s="35">
        <v>641.3286333877171</v>
      </c>
      <c r="AD368" s="31">
        <v>-2.3102150000000002E-2</v>
      </c>
      <c r="AE368" s="35">
        <v>466.70365556259702</v>
      </c>
      <c r="AG368" s="31">
        <v>-2.8058800000000002E-2</v>
      </c>
      <c r="AH368" s="32">
        <f t="shared" si="6"/>
        <v>128.60709690773709</v>
      </c>
      <c r="AJ368" s="31">
        <v>-1.1387053211009175E-2</v>
      </c>
      <c r="AK368" s="35">
        <v>6133.592021457398</v>
      </c>
    </row>
    <row r="369" spans="1:37" x14ac:dyDescent="0.2">
      <c r="A369" s="16">
        <f t="shared" si="5"/>
        <v>40359</v>
      </c>
      <c r="C369" s="31">
        <v>-8.72895307925293E-3</v>
      </c>
      <c r="D369" s="35">
        <v>1200.5983786206939</v>
      </c>
      <c r="F369" s="31">
        <v>-2.0363E-4</v>
      </c>
      <c r="G369" s="35">
        <v>541.17820708967224</v>
      </c>
      <c r="I369" s="31">
        <v>-4.5999999999999999E-3</v>
      </c>
      <c r="J369" s="35">
        <v>1062.9099234354953</v>
      </c>
      <c r="L369" s="31">
        <v>-1.1312408219557188E-2</v>
      </c>
      <c r="M369" s="35">
        <v>959.91260462333355</v>
      </c>
      <c r="O369" s="31">
        <v>-2.0000000000000001E-4</v>
      </c>
      <c r="P369" s="35">
        <v>523.9935222198468</v>
      </c>
      <c r="R369" s="31">
        <v>-8.0000000000000002E-3</v>
      </c>
      <c r="S369" s="35">
        <v>886.89113432449801</v>
      </c>
      <c r="U369" s="31">
        <v>3.0008750000000001E-3</v>
      </c>
      <c r="V369" s="35">
        <v>225.37613862446682</v>
      </c>
      <c r="X369" s="31">
        <v>-1.28893E-3</v>
      </c>
      <c r="Y369" s="35">
        <v>789.99989661843244</v>
      </c>
      <c r="AA369" s="31">
        <v>4.2659000000000004E-3</v>
      </c>
      <c r="AB369" s="35">
        <v>644.06447720488575</v>
      </c>
      <c r="AD369" s="31">
        <v>-7.3997000000000004E-3</v>
      </c>
      <c r="AE369" s="35">
        <v>463.25018852253049</v>
      </c>
      <c r="AG369" s="31">
        <v>-3.03463E-2</v>
      </c>
      <c r="AH369" s="32">
        <f t="shared" si="6"/>
        <v>124.70434736284582</v>
      </c>
      <c r="AJ369" s="31">
        <v>1.8089232291666653E-3</v>
      </c>
      <c r="AK369" s="35">
        <v>6144.6872185432439</v>
      </c>
    </row>
    <row r="370" spans="1:37" x14ac:dyDescent="0.2">
      <c r="A370" s="16">
        <f t="shared" si="5"/>
        <v>40390</v>
      </c>
      <c r="C370" s="31">
        <v>1.905619133744111E-2</v>
      </c>
      <c r="D370" s="35">
        <v>1223.4772110431115</v>
      </c>
      <c r="F370" s="31">
        <v>2.1000000000000001E-2</v>
      </c>
      <c r="G370" s="35">
        <v>552.5429494385553</v>
      </c>
      <c r="I370" s="31">
        <v>1.465E-2</v>
      </c>
      <c r="J370" s="35">
        <v>1078.4815538138255</v>
      </c>
      <c r="L370" s="31">
        <v>1.46E-2</v>
      </c>
      <c r="M370" s="35">
        <v>973.92732865083417</v>
      </c>
      <c r="O370" s="31">
        <v>5.0000000000000001E-3</v>
      </c>
      <c r="P370" s="35">
        <v>526.61348983094592</v>
      </c>
      <c r="R370" s="31">
        <v>1.4749999999999999E-2</v>
      </c>
      <c r="S370" s="35">
        <v>899.97277855578443</v>
      </c>
      <c r="U370" s="31">
        <v>7.7575000000000005E-3</v>
      </c>
      <c r="V370" s="35">
        <v>227.12449401984614</v>
      </c>
      <c r="X370" s="31">
        <v>-2.8996999999999998E-3</v>
      </c>
      <c r="Y370" s="35">
        <v>787.70913391820807</v>
      </c>
      <c r="AA370" s="31">
        <v>1.0727750000000001E-2</v>
      </c>
      <c r="AB370" s="35">
        <v>650.97383990022047</v>
      </c>
      <c r="AD370" s="31">
        <v>2.8174999999999997E-3</v>
      </c>
      <c r="AE370" s="35">
        <v>464.55539592869269</v>
      </c>
      <c r="AG370" s="31">
        <v>3.3665300000000002E-2</v>
      </c>
      <c r="AH370" s="32">
        <f t="shared" si="6"/>
        <v>128.90255662812024</v>
      </c>
      <c r="AJ370" s="31">
        <v>-8.0659257142857033E-3</v>
      </c>
      <c r="AK370" s="35">
        <v>6095.1246279009538</v>
      </c>
    </row>
    <row r="371" spans="1:37" x14ac:dyDescent="0.2">
      <c r="A371" s="16">
        <f t="shared" si="5"/>
        <v>40421</v>
      </c>
      <c r="C371" s="31">
        <v>4.518718714488632E-3</v>
      </c>
      <c r="D371" s="35">
        <v>1229.0057604134024</v>
      </c>
      <c r="F371" s="31">
        <v>1.1000000000000001E-2</v>
      </c>
      <c r="G371" s="35">
        <v>558.62092188237932</v>
      </c>
      <c r="I371" s="31">
        <v>-7.3230000000000007E-4</v>
      </c>
      <c r="J371" s="35">
        <v>1077.6917817719675</v>
      </c>
      <c r="L371" s="31">
        <v>-5.8666500000000002E-3</v>
      </c>
      <c r="M371" s="35">
        <v>968.21363788820474</v>
      </c>
      <c r="O371" s="31">
        <v>1.5E-3</v>
      </c>
      <c r="P371" s="35">
        <v>527.40341006569236</v>
      </c>
      <c r="R371" s="31">
        <v>-2.1019999999999997E-3</v>
      </c>
      <c r="S371" s="35">
        <v>898.08103577526015</v>
      </c>
      <c r="U371" s="31">
        <v>1.0963500000000001E-3</v>
      </c>
      <c r="V371" s="35">
        <v>227.37350195886481</v>
      </c>
      <c r="X371" s="31">
        <v>1.3100000000000001E-2</v>
      </c>
      <c r="Y371" s="35">
        <v>798.02812357253663</v>
      </c>
      <c r="AA371" s="31">
        <v>8.6503999999999991E-3</v>
      </c>
      <c r="AB371" s="35">
        <v>656.60502400489338</v>
      </c>
      <c r="AD371" s="31">
        <v>9.9700000000000006E-4</v>
      </c>
      <c r="AE371" s="35">
        <v>465.01855765843356</v>
      </c>
      <c r="AG371" s="31">
        <v>2.9242149999999998E-2</v>
      </c>
      <c r="AH371" s="32">
        <f t="shared" si="6"/>
        <v>132.67194452442322</v>
      </c>
      <c r="AJ371" s="31">
        <v>3.582730503144655E-2</v>
      </c>
      <c r="AK371" s="35">
        <v>6313.4965171494441</v>
      </c>
    </row>
    <row r="372" spans="1:37" x14ac:dyDescent="0.2">
      <c r="A372" s="16">
        <f t="shared" si="5"/>
        <v>40451</v>
      </c>
      <c r="C372" s="31">
        <v>3.1096199061400077E-2</v>
      </c>
      <c r="D372" s="32">
        <v>1267.223168186825</v>
      </c>
      <c r="F372" s="31">
        <v>1.7566249999999999E-2</v>
      </c>
      <c r="G372" s="32">
        <v>568.43379665139571</v>
      </c>
      <c r="I372" s="31">
        <v>1.4200000000000001E-2</v>
      </c>
      <c r="J372" s="32">
        <v>1092.9950050731295</v>
      </c>
      <c r="L372" s="31">
        <v>3.580125E-2</v>
      </c>
      <c r="M372" s="32">
        <v>1002.8768963916499</v>
      </c>
      <c r="O372" s="31">
        <v>8.4599999999999988E-3</v>
      </c>
      <c r="P372" s="32">
        <v>531.86524291484807</v>
      </c>
      <c r="R372" s="31">
        <v>2.5676499999999998E-2</v>
      </c>
      <c r="S372" s="32">
        <v>921.14061349034375</v>
      </c>
      <c r="U372" s="31">
        <v>1.6134599999999999E-2</v>
      </c>
      <c r="V372" s="32">
        <v>231.0420824635703</v>
      </c>
      <c r="X372" s="31">
        <v>1.2521599999999999E-2</v>
      </c>
      <c r="Y372" s="32">
        <v>808.02071252466249</v>
      </c>
      <c r="AA372" s="31">
        <v>1.0434200000000001E-2</v>
      </c>
      <c r="AB372" s="32">
        <v>663.45617214636525</v>
      </c>
      <c r="AD372" s="31">
        <v>1.5100000000000001E-2</v>
      </c>
      <c r="AE372" s="32">
        <v>472.04033787907588</v>
      </c>
      <c r="AG372" s="31">
        <v>1.6455999999999998E-2</v>
      </c>
      <c r="AH372" s="32">
        <f t="shared" si="6"/>
        <v>134.85519404351714</v>
      </c>
      <c r="AJ372" s="31">
        <v>3.5799376223776228E-2</v>
      </c>
      <c r="AK372" s="32">
        <v>6539.5157542543784</v>
      </c>
    </row>
    <row r="373" spans="1:37" x14ac:dyDescent="0.2">
      <c r="A373" s="16">
        <f t="shared" si="5"/>
        <v>40482</v>
      </c>
      <c r="C373" s="31">
        <v>3.1370785387268764E-2</v>
      </c>
      <c r="D373" s="35">
        <f t="shared" ref="D373:D402" si="7">D372*(1+C373)</f>
        <v>1306.9769542337885</v>
      </c>
      <c r="F373" s="31">
        <v>2.0603950000000003E-2</v>
      </c>
      <c r="G373" s="35">
        <f t="shared" ref="G373:G402" si="8">G372*(1+F373)</f>
        <v>580.14577817591123</v>
      </c>
      <c r="I373" s="31">
        <v>2.1099999999999997E-2</v>
      </c>
      <c r="J373" s="35">
        <f t="shared" ref="J373:J402" si="9">J372*(1+I373)</f>
        <v>1116.0571996801725</v>
      </c>
      <c r="L373" s="31">
        <v>2.3903500000000001E-2</v>
      </c>
      <c r="M373" s="35">
        <f t="shared" ref="M373:M402" si="10">M372*(1+L373)</f>
        <v>1026.8491642845477</v>
      </c>
      <c r="O373" s="31">
        <v>1.7106165E-2</v>
      </c>
      <c r="P373" s="35">
        <f t="shared" ref="P373:P402" si="11">P372*(1+O373)</f>
        <v>540.96341751791454</v>
      </c>
      <c r="R373" s="31">
        <v>1.9558499999999999E-2</v>
      </c>
      <c r="S373" s="35">
        <f t="shared" ref="S373:S402" si="12">S372*(1+R373)</f>
        <v>939.15674217929472</v>
      </c>
      <c r="U373" s="31">
        <v>1.2E-2</v>
      </c>
      <c r="V373" s="35">
        <f t="shared" ref="V373:V402" si="13">V372*(1+U373)</f>
        <v>233.81458745313313</v>
      </c>
      <c r="X373" s="31">
        <v>2.4770279999999999E-2</v>
      </c>
      <c r="Y373" s="35">
        <f t="shared" ref="Y373:Y402" si="14">Y372*(1+X373)</f>
        <v>828.03561181969792</v>
      </c>
      <c r="AA373" s="31">
        <v>3.8000000000000004E-3</v>
      </c>
      <c r="AB373" s="35">
        <f t="shared" ref="AB373:AB402" si="15">AB372*(1+AA373)</f>
        <v>665.9773056005215</v>
      </c>
      <c r="AD373" s="31">
        <v>1.8666534999999998E-2</v>
      </c>
      <c r="AE373" s="35">
        <f t="shared" ref="AE373:AE402" si="16">AE372*(1+AD373)</f>
        <v>480.85169536750743</v>
      </c>
      <c r="AG373" s="31">
        <v>5.9435200000000001E-2</v>
      </c>
      <c r="AH373" s="32">
        <f t="shared" si="6"/>
        <v>142.87033947253241</v>
      </c>
      <c r="AJ373" s="31">
        <v>5.0121304692307703E-2</v>
      </c>
      <c r="AK373" s="35">
        <f t="shared" ref="AK373:AK402" si="17">AK372*(1+AJ373)</f>
        <v>6867.2848159135083</v>
      </c>
    </row>
    <row r="374" spans="1:37" x14ac:dyDescent="0.2">
      <c r="A374" s="16">
        <f t="shared" si="5"/>
        <v>40512</v>
      </c>
      <c r="C374" s="31">
        <v>4.0000000000000001E-3</v>
      </c>
      <c r="D374" s="35">
        <f t="shared" si="7"/>
        <v>1312.2048620507237</v>
      </c>
      <c r="F374" s="31">
        <v>-8.9999999999999998E-4</v>
      </c>
      <c r="G374" s="35">
        <f t="shared" si="8"/>
        <v>579.6236469755529</v>
      </c>
      <c r="I374" s="31">
        <v>2.5000000000000001E-3</v>
      </c>
      <c r="J374" s="35">
        <f t="shared" si="9"/>
        <v>1118.8473426793728</v>
      </c>
      <c r="L374" s="31">
        <v>6.6E-3</v>
      </c>
      <c r="M374" s="35">
        <f t="shared" si="10"/>
        <v>1033.6263687688256</v>
      </c>
      <c r="O374" s="31">
        <v>3.3E-3</v>
      </c>
      <c r="P374" s="35">
        <f t="shared" si="11"/>
        <v>542.74859679572364</v>
      </c>
      <c r="R374" s="31">
        <v>3.0000000000000001E-3</v>
      </c>
      <c r="S374" s="35">
        <f t="shared" si="12"/>
        <v>941.97421240583253</v>
      </c>
      <c r="U374" s="31">
        <v>5.1999999999999998E-3</v>
      </c>
      <c r="V374" s="35">
        <f t="shared" si="13"/>
        <v>235.03042330788944</v>
      </c>
      <c r="X374" s="31">
        <v>-1.0800000000000001E-2</v>
      </c>
      <c r="Y374" s="35">
        <f t="shared" si="14"/>
        <v>819.09282721204511</v>
      </c>
      <c r="AA374" s="31">
        <v>5.9999999999999995E-4</v>
      </c>
      <c r="AB374" s="35">
        <f t="shared" si="15"/>
        <v>666.37689198388182</v>
      </c>
      <c r="AD374" s="31">
        <v>0</v>
      </c>
      <c r="AE374" s="35">
        <f t="shared" si="16"/>
        <v>480.85169536750743</v>
      </c>
      <c r="AG374" s="31">
        <v>1.0469599999999999E-2</v>
      </c>
      <c r="AH374" s="32">
        <f t="shared" si="6"/>
        <v>144.36613477867402</v>
      </c>
      <c r="AJ374" s="31">
        <v>-2.5999999999999999E-2</v>
      </c>
      <c r="AK374" s="35">
        <f t="shared" si="17"/>
        <v>6688.7354106997573</v>
      </c>
    </row>
    <row r="375" spans="1:37" x14ac:dyDescent="0.2">
      <c r="A375" s="16">
        <f t="shared" si="5"/>
        <v>40543</v>
      </c>
      <c r="C375" s="31">
        <v>2.1299999999999999E-2</v>
      </c>
      <c r="D375" s="35">
        <f t="shared" si="7"/>
        <v>1340.1548256124042</v>
      </c>
      <c r="F375" s="31">
        <v>1.26E-2</v>
      </c>
      <c r="G375" s="35">
        <f t="shared" si="8"/>
        <v>586.92690492744487</v>
      </c>
      <c r="I375" s="31">
        <v>2.7099999999999999E-2</v>
      </c>
      <c r="J375" s="35">
        <f t="shared" si="9"/>
        <v>1149.1681056659836</v>
      </c>
      <c r="L375" s="31">
        <v>3.1800000000000002E-2</v>
      </c>
      <c r="M375" s="35">
        <f t="shared" si="10"/>
        <v>1066.4956872956743</v>
      </c>
      <c r="O375" s="31">
        <v>8.6E-3</v>
      </c>
      <c r="P375" s="35">
        <f t="shared" si="11"/>
        <v>547.41623472816684</v>
      </c>
      <c r="R375" s="31">
        <v>1.34E-2</v>
      </c>
      <c r="S375" s="35">
        <f t="shared" si="12"/>
        <v>954.59666685207071</v>
      </c>
      <c r="U375" s="31">
        <v>-1.4E-3</v>
      </c>
      <c r="V375" s="35">
        <f t="shared" si="13"/>
        <v>234.70138071525841</v>
      </c>
      <c r="X375" s="31">
        <v>2.3099999999999999E-2</v>
      </c>
      <c r="Y375" s="35">
        <f t="shared" si="14"/>
        <v>838.01387152064331</v>
      </c>
      <c r="AA375" s="31">
        <v>5.5999999999999999E-3</v>
      </c>
      <c r="AB375" s="35">
        <f t="shared" si="15"/>
        <v>670.10860257899162</v>
      </c>
      <c r="AD375" s="31">
        <v>1.6500000000000001E-2</v>
      </c>
      <c r="AE375" s="35">
        <f t="shared" si="16"/>
        <v>488.78574834107127</v>
      </c>
      <c r="AG375" s="31">
        <v>-2.2627700000000001E-2</v>
      </c>
      <c r="AH375" s="32">
        <f t="shared" si="6"/>
        <v>141.09946119074263</v>
      </c>
      <c r="AJ375" s="31">
        <v>5.0200000000000002E-2</v>
      </c>
      <c r="AK375" s="35">
        <f t="shared" si="17"/>
        <v>7024.5099283168856</v>
      </c>
    </row>
    <row r="376" spans="1:37" x14ac:dyDescent="0.2">
      <c r="A376" s="16">
        <f t="shared" si="5"/>
        <v>40574</v>
      </c>
      <c r="C376" s="31">
        <v>-2.8248259884678605E-3</v>
      </c>
      <c r="D376" s="35">
        <f t="shared" si="7"/>
        <v>1336.3691214324438</v>
      </c>
      <c r="F376" s="31">
        <v>1.413325E-2</v>
      </c>
      <c r="G376" s="35">
        <f t="shared" si="8"/>
        <v>595.22208960651062</v>
      </c>
      <c r="I376" s="31">
        <v>1.2715399999999998E-2</v>
      </c>
      <c r="J376" s="35">
        <f t="shared" si="9"/>
        <v>1163.7802377967689</v>
      </c>
      <c r="L376" s="31">
        <v>8.5925000000000012E-3</v>
      </c>
      <c r="M376" s="35">
        <f t="shared" si="10"/>
        <v>1075.6595514887624</v>
      </c>
      <c r="O376" s="31">
        <v>1.1599999999999999E-2</v>
      </c>
      <c r="P376" s="35">
        <f t="shared" si="11"/>
        <v>553.76626305101365</v>
      </c>
      <c r="R376" s="31">
        <v>1.2709999999999999E-2</v>
      </c>
      <c r="S376" s="35">
        <f t="shared" si="12"/>
        <v>966.72959048776056</v>
      </c>
      <c r="U376" s="31">
        <v>2.0376450000000001E-2</v>
      </c>
      <c r="V376" s="35">
        <f t="shared" si="13"/>
        <v>239.48376166433385</v>
      </c>
      <c r="X376" s="31">
        <v>-4.906E-4</v>
      </c>
      <c r="Y376" s="35">
        <f t="shared" si="14"/>
        <v>837.60274191527526</v>
      </c>
      <c r="AA376" s="31">
        <v>1.2229999999999998E-2</v>
      </c>
      <c r="AB376" s="35">
        <f t="shared" si="15"/>
        <v>678.30403078853271</v>
      </c>
      <c r="AD376" s="31">
        <v>8.618375000000001E-3</v>
      </c>
      <c r="AE376" s="35">
        <f t="shared" si="16"/>
        <v>492.9982872149302</v>
      </c>
      <c r="AG376" s="31">
        <v>-4.9742100000000004E-2</v>
      </c>
      <c r="AH376" s="32">
        <f t="shared" si="6"/>
        <v>134.08087768224658</v>
      </c>
      <c r="AJ376" s="31">
        <v>-7.9281866265060244E-3</v>
      </c>
      <c r="AK376" s="35">
        <f t="shared" si="17"/>
        <v>6968.8183026454444</v>
      </c>
    </row>
    <row r="377" spans="1:37" x14ac:dyDescent="0.2">
      <c r="A377" s="16">
        <f t="shared" si="5"/>
        <v>40602</v>
      </c>
      <c r="C377" s="31">
        <v>2.0582673319259497E-2</v>
      </c>
      <c r="D377" s="35">
        <f t="shared" si="7"/>
        <v>1363.8751704928336</v>
      </c>
      <c r="F377" s="31">
        <v>1.52213E-2</v>
      </c>
      <c r="G377" s="35">
        <f t="shared" si="8"/>
        <v>604.28214359903825</v>
      </c>
      <c r="I377" s="31">
        <v>9.4999999999999998E-3</v>
      </c>
      <c r="J377" s="35">
        <f t="shared" si="9"/>
        <v>1174.8361500558383</v>
      </c>
      <c r="L377" s="31">
        <v>1.61E-2</v>
      </c>
      <c r="M377" s="35">
        <f t="shared" si="10"/>
        <v>1092.9776702677316</v>
      </c>
      <c r="O377" s="31">
        <v>9.019895E-3</v>
      </c>
      <c r="P377" s="35">
        <f t="shared" si="11"/>
        <v>558.76117659827617</v>
      </c>
      <c r="R377" s="31">
        <v>1.1000000000000001E-2</v>
      </c>
      <c r="S377" s="35">
        <f t="shared" si="12"/>
        <v>977.36361598312578</v>
      </c>
      <c r="U377" s="31">
        <v>8.3000000000000001E-3</v>
      </c>
      <c r="V377" s="35">
        <f t="shared" si="13"/>
        <v>241.47147688614783</v>
      </c>
      <c r="X377" s="31">
        <v>1.5014980000000001E-2</v>
      </c>
      <c r="Y377" s="35">
        <f t="shared" si="14"/>
        <v>850.17933033307816</v>
      </c>
      <c r="AA377" s="31">
        <v>4.9499999999999995E-3</v>
      </c>
      <c r="AB377" s="35">
        <f t="shared" si="15"/>
        <v>681.66163574093594</v>
      </c>
      <c r="AD377" s="31">
        <v>1.2961050000000002E-2</v>
      </c>
      <c r="AE377" s="35">
        <f t="shared" si="16"/>
        <v>499.38806266543725</v>
      </c>
      <c r="AG377" s="31">
        <v>3.6166799999999999E-2</v>
      </c>
      <c r="AH377" s="32">
        <f t="shared" si="6"/>
        <v>138.93015396920484</v>
      </c>
      <c r="AJ377" s="31">
        <v>1.6693637476635513E-2</v>
      </c>
      <c r="AK377" s="35">
        <f t="shared" si="17"/>
        <v>7085.1532290303503</v>
      </c>
    </row>
    <row r="378" spans="1:37" x14ac:dyDescent="0.2">
      <c r="A378" s="16">
        <f t="shared" si="5"/>
        <v>40633</v>
      </c>
      <c r="C378" s="31">
        <v>3.9382603764954154E-3</v>
      </c>
      <c r="D378" s="32">
        <f t="shared" si="7"/>
        <v>1369.2464660352716</v>
      </c>
      <c r="F378" s="31">
        <v>6.3E-3</v>
      </c>
      <c r="G378" s="32">
        <f t="shared" si="8"/>
        <v>608.08912110371216</v>
      </c>
      <c r="I378" s="31">
        <v>5.8999999999999999E-3</v>
      </c>
      <c r="J378" s="32">
        <f t="shared" si="9"/>
        <v>1181.7676833411679</v>
      </c>
      <c r="L378" s="31">
        <v>4.7999999999999996E-3</v>
      </c>
      <c r="M378" s="32">
        <f t="shared" si="10"/>
        <v>1098.2239630850165</v>
      </c>
      <c r="O378" s="31">
        <v>9.4000000000000004E-3</v>
      </c>
      <c r="P378" s="32">
        <f t="shared" si="11"/>
        <v>564.01353165830005</v>
      </c>
      <c r="R378" s="31">
        <v>3.2000000000000002E-3</v>
      </c>
      <c r="S378" s="32">
        <f t="shared" si="12"/>
        <v>980.49117955427187</v>
      </c>
      <c r="U378" s="31">
        <v>3.3E-3</v>
      </c>
      <c r="V378" s="32">
        <f t="shared" si="13"/>
        <v>242.26833275987212</v>
      </c>
      <c r="X378" s="31">
        <v>-1.1000000000000001E-3</v>
      </c>
      <c r="Y378" s="32">
        <f t="shared" si="14"/>
        <v>849.24413306971178</v>
      </c>
      <c r="AA378" s="31">
        <v>4.4999999999999997E-3</v>
      </c>
      <c r="AB378" s="32">
        <f t="shared" si="15"/>
        <v>684.72911310177017</v>
      </c>
      <c r="AD378" s="31">
        <v>6.1999999999999998E-3</v>
      </c>
      <c r="AE378" s="32">
        <f t="shared" si="16"/>
        <v>502.48426865396294</v>
      </c>
      <c r="AG378" s="31">
        <v>-6.5328499999999998E-3</v>
      </c>
      <c r="AH378" s="32">
        <f t="shared" si="6"/>
        <v>138.0225441128471</v>
      </c>
      <c r="AJ378" s="31">
        <v>-9.4000000000000004E-3</v>
      </c>
      <c r="AK378" s="32">
        <f t="shared" si="17"/>
        <v>7018.5527886774653</v>
      </c>
    </row>
    <row r="379" spans="1:37" x14ac:dyDescent="0.2">
      <c r="A379" s="16">
        <f t="shared" si="5"/>
        <v>40663</v>
      </c>
      <c r="C379" s="31">
        <v>1.5599999999999999E-2</v>
      </c>
      <c r="D379" s="32">
        <f t="shared" si="7"/>
        <v>1390.606710905422</v>
      </c>
      <c r="F379" s="31">
        <v>5.4999999999999997E-3</v>
      </c>
      <c r="G379" s="32">
        <f t="shared" si="8"/>
        <v>611.43361126978266</v>
      </c>
      <c r="I379" s="31">
        <v>1.44E-2</v>
      </c>
      <c r="J379" s="32">
        <f t="shared" si="9"/>
        <v>1198.7851379812807</v>
      </c>
      <c r="L379" s="31">
        <v>2.01E-2</v>
      </c>
      <c r="M379" s="32">
        <f t="shared" si="10"/>
        <v>1120.2982647430254</v>
      </c>
      <c r="O379" s="31">
        <v>1.5900000000000001E-2</v>
      </c>
      <c r="P379" s="32">
        <f t="shared" si="11"/>
        <v>572.98134681166709</v>
      </c>
      <c r="R379" s="31">
        <v>1.26E-2</v>
      </c>
      <c r="S379" s="32">
        <f t="shared" si="12"/>
        <v>992.84536841665567</v>
      </c>
      <c r="U379" s="31">
        <v>1.4999999999999999E-2</v>
      </c>
      <c r="V379" s="32">
        <f t="shared" si="13"/>
        <v>245.90235775127019</v>
      </c>
      <c r="X379" s="31">
        <v>2.75E-2</v>
      </c>
      <c r="Y379" s="32">
        <f t="shared" si="14"/>
        <v>872.59834672912893</v>
      </c>
      <c r="AA379" s="31">
        <v>6.8999999999999999E-3</v>
      </c>
      <c r="AB379" s="32">
        <f t="shared" si="15"/>
        <v>689.45374398217234</v>
      </c>
      <c r="AD379" s="31">
        <v>1.04E-2</v>
      </c>
      <c r="AE379" s="32">
        <f t="shared" si="16"/>
        <v>507.71010504796413</v>
      </c>
      <c r="AG379" s="31">
        <v>-1.7489500000000002E-2</v>
      </c>
      <c r="AH379" s="32">
        <f t="shared" si="6"/>
        <v>135.60859882758547</v>
      </c>
      <c r="AJ379" s="31">
        <v>5.2699999999999997E-2</v>
      </c>
      <c r="AK379" s="32">
        <f t="shared" si="17"/>
        <v>7388.4305206407671</v>
      </c>
    </row>
    <row r="380" spans="1:37" x14ac:dyDescent="0.2">
      <c r="A380" s="16">
        <f t="shared" si="5"/>
        <v>40694</v>
      </c>
      <c r="C380" s="31">
        <v>-1.7299999999999999E-2</v>
      </c>
      <c r="D380" s="32">
        <f t="shared" si="7"/>
        <v>1366.5492148067583</v>
      </c>
      <c r="F380" s="31">
        <v>-4.0000000000000002E-4</v>
      </c>
      <c r="G380" s="32">
        <f t="shared" si="8"/>
        <v>611.1890378252748</v>
      </c>
      <c r="I380" s="31">
        <v>1E-3</v>
      </c>
      <c r="J380" s="32">
        <f t="shared" si="9"/>
        <v>1199.9839231192618</v>
      </c>
      <c r="L380" s="31">
        <v>-8.0999999999999996E-3</v>
      </c>
      <c r="M380" s="32">
        <f t="shared" si="10"/>
        <v>1111.2238487986069</v>
      </c>
      <c r="O380" s="31">
        <v>-1.6000000000000001E-3</v>
      </c>
      <c r="P380" s="32">
        <f t="shared" si="11"/>
        <v>572.06457665676839</v>
      </c>
      <c r="R380" s="31">
        <v>8.0000000000000004E-4</v>
      </c>
      <c r="S380" s="32">
        <f t="shared" si="12"/>
        <v>993.63964471138888</v>
      </c>
      <c r="U380" s="31">
        <v>-2.9999999999999997E-4</v>
      </c>
      <c r="V380" s="32">
        <f t="shared" si="13"/>
        <v>245.82858704394482</v>
      </c>
      <c r="X380" s="31">
        <v>-1.0200000000000001E-2</v>
      </c>
      <c r="Y380" s="32">
        <f t="shared" si="14"/>
        <v>863.69784359249184</v>
      </c>
      <c r="AA380" s="31">
        <v>1.2999999999999999E-3</v>
      </c>
      <c r="AB380" s="32">
        <f t="shared" si="15"/>
        <v>690.35003384934919</v>
      </c>
      <c r="AD380" s="31">
        <v>-8.9999999999999993E-3</v>
      </c>
      <c r="AE380" s="32">
        <f t="shared" si="16"/>
        <v>503.14071410253246</v>
      </c>
      <c r="AG380" s="31">
        <v>-4.0634900000000002E-2</v>
      </c>
      <c r="AH380" s="32">
        <f t="shared" si="6"/>
        <v>130.0981569750864</v>
      </c>
      <c r="AJ380" s="31">
        <v>-3.9100000000000003E-2</v>
      </c>
      <c r="AK380" s="32">
        <f t="shared" si="17"/>
        <v>7099.5428872837128</v>
      </c>
    </row>
    <row r="381" spans="1:37" x14ac:dyDescent="0.2">
      <c r="A381" s="16">
        <f t="shared" si="5"/>
        <v>40724</v>
      </c>
      <c r="C381" s="31">
        <v>-4.5999999999999999E-3</v>
      </c>
      <c r="D381" s="32">
        <f t="shared" si="7"/>
        <v>1360.2630884186472</v>
      </c>
      <c r="F381" s="31">
        <v>-5.7999999999999996E-3</v>
      </c>
      <c r="G381" s="32">
        <f t="shared" si="8"/>
        <v>607.64414140588815</v>
      </c>
      <c r="I381" s="31">
        <v>-1.9E-3</v>
      </c>
      <c r="J381" s="32">
        <f t="shared" si="9"/>
        <v>1197.7039536653351</v>
      </c>
      <c r="L381" s="31">
        <v>-8.9999999999999993E-3</v>
      </c>
      <c r="M381" s="32">
        <f t="shared" si="10"/>
        <v>1101.2228341594196</v>
      </c>
      <c r="O381" s="31">
        <v>-1.4E-3</v>
      </c>
      <c r="P381" s="32">
        <f t="shared" si="11"/>
        <v>571.26368624944894</v>
      </c>
      <c r="R381" s="31">
        <v>-1.6199999999999999E-2</v>
      </c>
      <c r="S381" s="32">
        <f t="shared" si="12"/>
        <v>977.54268246706442</v>
      </c>
      <c r="U381" s="31">
        <v>-3.2000000000000002E-3</v>
      </c>
      <c r="V381" s="32">
        <f t="shared" si="13"/>
        <v>245.0419355654042</v>
      </c>
      <c r="X381" s="31">
        <v>-0.01</v>
      </c>
      <c r="Y381" s="32">
        <f t="shared" si="14"/>
        <v>855.06086515656693</v>
      </c>
      <c r="AA381" s="31">
        <v>-5.9999999999999995E-4</v>
      </c>
      <c r="AB381" s="32">
        <f t="shared" si="15"/>
        <v>689.93582382903958</v>
      </c>
      <c r="AD381" s="31">
        <v>-1.3100000000000001E-2</v>
      </c>
      <c r="AE381" s="32">
        <f t="shared" si="16"/>
        <v>496.54957074778929</v>
      </c>
      <c r="AG381" s="31">
        <v>1.0567399999999999E-2</v>
      </c>
      <c r="AH381" s="32">
        <f t="shared" si="6"/>
        <v>131.47295623910492</v>
      </c>
      <c r="AJ381" s="31">
        <v>-2.2200000000000001E-2</v>
      </c>
      <c r="AK381" s="32">
        <f t="shared" si="17"/>
        <v>6941.9330351860144</v>
      </c>
    </row>
    <row r="382" spans="1:37" x14ac:dyDescent="0.2">
      <c r="A382" s="16">
        <f t="shared" si="5"/>
        <v>40755</v>
      </c>
      <c r="C382" s="31">
        <v>3.7000000000000002E-3</v>
      </c>
      <c r="D382" s="32">
        <f t="shared" si="7"/>
        <v>1365.2960618457962</v>
      </c>
      <c r="F382" s="31">
        <v>-8.0000000000000004E-4</v>
      </c>
      <c r="G382" s="32">
        <f t="shared" si="8"/>
        <v>607.15802609276341</v>
      </c>
      <c r="I382" s="31">
        <v>1.1999999999999999E-3</v>
      </c>
      <c r="J382" s="32">
        <f t="shared" si="9"/>
        <v>1199.1411984097335</v>
      </c>
      <c r="L382" s="31">
        <v>-3.0999999999999999E-3</v>
      </c>
      <c r="M382" s="32">
        <f t="shared" si="10"/>
        <v>1097.8090433735254</v>
      </c>
      <c r="O382" s="31">
        <v>1.6000000000000001E-3</v>
      </c>
      <c r="P382" s="32">
        <f t="shared" si="11"/>
        <v>572.17770814744813</v>
      </c>
      <c r="R382" s="31">
        <v>-4.0000000000000002E-4</v>
      </c>
      <c r="S382" s="32">
        <f t="shared" si="12"/>
        <v>977.15166539407767</v>
      </c>
      <c r="U382" s="31">
        <v>-3.8999999999999998E-3</v>
      </c>
      <c r="V382" s="32">
        <f t="shared" si="13"/>
        <v>244.08627201669913</v>
      </c>
      <c r="X382" s="31">
        <v>7.1999999999999998E-3</v>
      </c>
      <c r="Y382" s="32">
        <f t="shared" si="14"/>
        <v>861.21730338569432</v>
      </c>
      <c r="AA382" s="31">
        <v>-2.3999999999999998E-3</v>
      </c>
      <c r="AB382" s="32">
        <f t="shared" si="15"/>
        <v>688.27997785184994</v>
      </c>
      <c r="AD382" s="31">
        <v>3.5000000000000001E-3</v>
      </c>
      <c r="AE382" s="32">
        <f t="shared" si="16"/>
        <v>498.28749424540661</v>
      </c>
      <c r="AG382" s="31">
        <v>1.84507E-2</v>
      </c>
      <c r="AH382" s="32">
        <f t="shared" si="6"/>
        <v>133.89872431278579</v>
      </c>
      <c r="AJ382" s="31">
        <v>2.63E-2</v>
      </c>
      <c r="AK382" s="32">
        <f t="shared" si="17"/>
        <v>7124.5058740114064</v>
      </c>
    </row>
    <row r="383" spans="1:37" x14ac:dyDescent="0.2">
      <c r="A383" s="16">
        <f t="shared" si="5"/>
        <v>40786</v>
      </c>
      <c r="C383" s="31">
        <v>-2.81E-2</v>
      </c>
      <c r="D383" s="32">
        <f t="shared" si="7"/>
        <v>1326.9312425079293</v>
      </c>
      <c r="F383" s="31">
        <v>-1.0800000000000001E-2</v>
      </c>
      <c r="G383" s="32">
        <f t="shared" si="8"/>
        <v>600.60071941096157</v>
      </c>
      <c r="I383" s="31">
        <v>-2.3900000000000001E-2</v>
      </c>
      <c r="J383" s="32">
        <f t="shared" si="9"/>
        <v>1170.481723767741</v>
      </c>
      <c r="L383" s="31">
        <v>-0.04</v>
      </c>
      <c r="M383" s="32">
        <f t="shared" si="10"/>
        <v>1053.8966816385844</v>
      </c>
      <c r="O383" s="31">
        <v>-7.9000000000000008E-3</v>
      </c>
      <c r="P383" s="32">
        <f t="shared" si="11"/>
        <v>567.65750425308329</v>
      </c>
      <c r="R383" s="31">
        <v>-5.2200000000000003E-2</v>
      </c>
      <c r="S383" s="32">
        <f t="shared" si="12"/>
        <v>926.14434846050676</v>
      </c>
      <c r="U383" s="31">
        <v>-7.1000000000000004E-3</v>
      </c>
      <c r="V383" s="32">
        <f t="shared" si="13"/>
        <v>242.35325948538056</v>
      </c>
      <c r="X383" s="31">
        <v>1.6000000000000001E-3</v>
      </c>
      <c r="Y383" s="32">
        <f t="shared" si="14"/>
        <v>862.59525107111142</v>
      </c>
      <c r="AA383" s="31">
        <v>-6.7000000000000002E-3</v>
      </c>
      <c r="AB383" s="32">
        <f t="shared" si="15"/>
        <v>683.66850200024248</v>
      </c>
      <c r="AD383" s="31">
        <v>-2.2800000000000001E-2</v>
      </c>
      <c r="AE383" s="32">
        <f t="shared" si="16"/>
        <v>486.92653937661129</v>
      </c>
      <c r="AG383" s="31">
        <v>-1.054945E-2</v>
      </c>
      <c r="AH383" s="32">
        <f t="shared" si="6"/>
        <v>132.48616641558428</v>
      </c>
      <c r="AJ383" s="31">
        <v>1.1999999999999999E-3</v>
      </c>
      <c r="AK383" s="32">
        <f t="shared" si="17"/>
        <v>7133.0552810602203</v>
      </c>
    </row>
    <row r="384" spans="1:37" x14ac:dyDescent="0.2">
      <c r="A384" s="16">
        <f t="shared" si="5"/>
        <v>40816</v>
      </c>
      <c r="C384" s="31">
        <v>-4.5900000000000003E-2</v>
      </c>
      <c r="D384" s="32">
        <f t="shared" si="7"/>
        <v>1266.0250984768152</v>
      </c>
      <c r="F384" s="31">
        <v>-0.01</v>
      </c>
      <c r="G384" s="32">
        <f t="shared" si="8"/>
        <v>594.59471221685192</v>
      </c>
      <c r="I384" s="31">
        <v>-2.18E-2</v>
      </c>
      <c r="J384" s="32">
        <f t="shared" si="9"/>
        <v>1144.9652221896042</v>
      </c>
      <c r="L384" s="31">
        <v>-3.6799999999999999E-2</v>
      </c>
      <c r="M384" s="32">
        <f t="shared" si="10"/>
        <v>1015.1132837542846</v>
      </c>
      <c r="O384" s="31">
        <v>-1.37E-2</v>
      </c>
      <c r="P384" s="32">
        <f t="shared" si="11"/>
        <v>559.88059644481598</v>
      </c>
      <c r="R384" s="31">
        <v>-1.49E-2</v>
      </c>
      <c r="S384" s="32">
        <f t="shared" si="12"/>
        <v>912.34479766844515</v>
      </c>
      <c r="U384" s="31">
        <v>-8.3999999999999995E-3</v>
      </c>
      <c r="V384" s="32">
        <f t="shared" si="13"/>
        <v>240.31749210570337</v>
      </c>
      <c r="X384" s="31">
        <v>3.3E-3</v>
      </c>
      <c r="Y384" s="32">
        <f t="shared" si="14"/>
        <v>865.4418153996462</v>
      </c>
      <c r="AA384" s="31">
        <v>-1E-3</v>
      </c>
      <c r="AB384" s="32">
        <f t="shared" si="15"/>
        <v>682.98483349824221</v>
      </c>
      <c r="AD384" s="31">
        <v>-1.66E-2</v>
      </c>
      <c r="AE384" s="32">
        <f t="shared" si="16"/>
        <v>478.84355882295955</v>
      </c>
      <c r="AG384" s="31">
        <v>-7.5398850000000003E-2</v>
      </c>
      <c r="AH384" s="32">
        <f t="shared" si="6"/>
        <v>122.4968618269406</v>
      </c>
      <c r="AJ384" s="31">
        <v>-9.2999999999999992E-3</v>
      </c>
      <c r="AK384" s="32">
        <f t="shared" si="17"/>
        <v>7066.7178669463601</v>
      </c>
    </row>
    <row r="385" spans="1:37" x14ac:dyDescent="0.2">
      <c r="A385" s="16">
        <f t="shared" si="5"/>
        <v>40847</v>
      </c>
      <c r="C385" s="31">
        <v>2.7699999999999999E-2</v>
      </c>
      <c r="D385" s="35">
        <f t="shared" si="7"/>
        <v>1301.093993704623</v>
      </c>
      <c r="F385" s="31">
        <v>8.8999999999999999E-3</v>
      </c>
      <c r="G385" s="35">
        <f t="shared" si="8"/>
        <v>599.88660515558183</v>
      </c>
      <c r="I385" s="31">
        <v>0.01</v>
      </c>
      <c r="J385" s="35">
        <f t="shared" si="9"/>
        <v>1156.4148744115003</v>
      </c>
      <c r="L385" s="31">
        <v>0.03</v>
      </c>
      <c r="M385" s="35">
        <f t="shared" si="10"/>
        <v>1045.5666822669132</v>
      </c>
      <c r="O385" s="31">
        <v>1.61E-2</v>
      </c>
      <c r="P385" s="35">
        <f t="shared" si="11"/>
        <v>568.8946740475775</v>
      </c>
      <c r="R385" s="31">
        <v>3.8899999999999997E-2</v>
      </c>
      <c r="S385" s="35">
        <f t="shared" si="12"/>
        <v>947.83501029774766</v>
      </c>
      <c r="U385" s="31">
        <v>5.8999999999999999E-3</v>
      </c>
      <c r="V385" s="35">
        <f t="shared" si="13"/>
        <v>241.73536530912702</v>
      </c>
      <c r="X385" s="31">
        <v>1.1000000000000001E-3</v>
      </c>
      <c r="Y385" s="35">
        <f t="shared" si="14"/>
        <v>866.3938013965859</v>
      </c>
      <c r="AA385" s="31">
        <v>1.44E-2</v>
      </c>
      <c r="AB385" s="35">
        <f t="shared" si="15"/>
        <v>692.81981510061689</v>
      </c>
      <c r="AD385" s="31">
        <v>3.3999999999999998E-3</v>
      </c>
      <c r="AE385" s="35">
        <f t="shared" si="16"/>
        <v>480.47162692295763</v>
      </c>
      <c r="AG385" s="31">
        <v>1.5140899999999999E-2</v>
      </c>
      <c r="AH385" s="32">
        <f t="shared" si="6"/>
        <v>124.35157456217613</v>
      </c>
      <c r="AJ385" s="31">
        <v>-2.8899999999999999E-2</v>
      </c>
      <c r="AK385" s="35">
        <f t="shared" si="17"/>
        <v>6862.4897205916104</v>
      </c>
    </row>
    <row r="386" spans="1:37" x14ac:dyDescent="0.2">
      <c r="A386" s="16">
        <f t="shared" si="5"/>
        <v>40877</v>
      </c>
      <c r="C386" s="31">
        <v>-1.17E-2</v>
      </c>
      <c r="D386" s="35">
        <f t="shared" si="7"/>
        <v>1285.8711939782788</v>
      </c>
      <c r="F386" s="31">
        <v>-7.0000000000000001E-3</v>
      </c>
      <c r="G386" s="35">
        <f t="shared" si="8"/>
        <v>595.68739891949281</v>
      </c>
      <c r="I386" s="31">
        <v>-6.1999999999999998E-3</v>
      </c>
      <c r="J386" s="35">
        <f t="shared" si="9"/>
        <v>1149.2451021901491</v>
      </c>
      <c r="L386" s="31">
        <v>-8.5000000000000006E-3</v>
      </c>
      <c r="M386" s="35">
        <f t="shared" si="10"/>
        <v>1036.6793654676444</v>
      </c>
      <c r="O386" s="31">
        <v>-2.0000000000000001E-4</v>
      </c>
      <c r="P386" s="35">
        <f t="shared" si="11"/>
        <v>568.78089511276801</v>
      </c>
      <c r="R386" s="31">
        <v>-5.4000000000000003E-3</v>
      </c>
      <c r="S386" s="35">
        <f t="shared" si="12"/>
        <v>942.71670124213983</v>
      </c>
      <c r="U386" s="31">
        <v>-5.3E-3</v>
      </c>
      <c r="V386" s="35">
        <f t="shared" si="13"/>
        <v>240.45416787298865</v>
      </c>
      <c r="X386" s="31">
        <v>-1.6999999999999999E-3</v>
      </c>
      <c r="Y386" s="35">
        <f t="shared" si="14"/>
        <v>864.92093193421169</v>
      </c>
      <c r="AA386" s="31">
        <v>3.3E-3</v>
      </c>
      <c r="AB386" s="35">
        <f t="shared" si="15"/>
        <v>695.10612049044903</v>
      </c>
      <c r="AD386" s="31">
        <v>-6.3E-3</v>
      </c>
      <c r="AE386" s="35">
        <f t="shared" si="16"/>
        <v>477.44465567334299</v>
      </c>
      <c r="AG386" s="31">
        <v>-6.8667999999999993E-3</v>
      </c>
      <c r="AH386" s="32">
        <f t="shared" si="6"/>
        <v>123.49767716997258</v>
      </c>
      <c r="AJ386" s="31">
        <v>-5.3E-3</v>
      </c>
      <c r="AK386" s="35">
        <f t="shared" si="17"/>
        <v>6826.1185250724748</v>
      </c>
    </row>
    <row r="387" spans="1:37" x14ac:dyDescent="0.2">
      <c r="A387" s="16">
        <f t="shared" si="5"/>
        <v>40908</v>
      </c>
      <c r="C387" s="31">
        <v>-1.8700000000000001E-2</v>
      </c>
      <c r="D387" s="35">
        <f t="shared" si="7"/>
        <v>1261.8254026508851</v>
      </c>
      <c r="F387" s="31">
        <v>3.0999999999999999E-3</v>
      </c>
      <c r="G387" s="35">
        <f t="shared" si="8"/>
        <v>597.53402985614332</v>
      </c>
      <c r="I387" s="31">
        <v>2E-3</v>
      </c>
      <c r="J387" s="35">
        <f t="shared" si="9"/>
        <v>1151.5435923945292</v>
      </c>
      <c r="L387" s="31">
        <v>-2.2000000000000001E-3</v>
      </c>
      <c r="M387" s="35">
        <f t="shared" si="10"/>
        <v>1034.3986708636155</v>
      </c>
      <c r="O387" s="31">
        <v>2.5000000000000001E-3</v>
      </c>
      <c r="P387" s="35">
        <f t="shared" si="11"/>
        <v>570.20284735054986</v>
      </c>
      <c r="R387" s="31">
        <v>-1.5E-3</v>
      </c>
      <c r="S387" s="35">
        <f t="shared" si="12"/>
        <v>941.30262619027667</v>
      </c>
      <c r="U387" s="31">
        <v>4.7000000000000002E-3</v>
      </c>
      <c r="V387" s="35">
        <f t="shared" si="13"/>
        <v>241.58430246199168</v>
      </c>
      <c r="X387" s="31">
        <v>1.1999999999999999E-3</v>
      </c>
      <c r="Y387" s="35">
        <f t="shared" si="14"/>
        <v>865.95883705253277</v>
      </c>
      <c r="AA387" s="31">
        <v>4.7999999999999996E-3</v>
      </c>
      <c r="AB387" s="35">
        <f t="shared" si="15"/>
        <v>698.44262986880312</v>
      </c>
      <c r="AD387" s="31">
        <v>-3.5999999999999999E-3</v>
      </c>
      <c r="AE387" s="35">
        <f t="shared" si="16"/>
        <v>475.72585491291892</v>
      </c>
      <c r="AG387" s="31">
        <v>-5.5210450000000001E-2</v>
      </c>
      <c r="AH387" s="32">
        <f t="shared" si="6"/>
        <v>116.67931483946366</v>
      </c>
      <c r="AJ387" s="31">
        <v>-3.2000000000000002E-3</v>
      </c>
      <c r="AK387" s="35">
        <f t="shared" si="17"/>
        <v>6804.2749457922428</v>
      </c>
    </row>
    <row r="388" spans="1:37" x14ac:dyDescent="0.2">
      <c r="A388" s="16">
        <f t="shared" si="5"/>
        <v>40939</v>
      </c>
      <c r="C388" s="31">
        <v>1.8800000000000001E-2</v>
      </c>
      <c r="D388" s="35">
        <f>D387*(1+C388)</f>
        <v>1285.5477202207217</v>
      </c>
      <c r="F388" s="31">
        <v>2.3199999999999998E-2</v>
      </c>
      <c r="G388" s="35">
        <f t="shared" si="8"/>
        <v>611.39681934880593</v>
      </c>
      <c r="I388" s="31">
        <v>2.7699999999999999E-2</v>
      </c>
      <c r="J388" s="35">
        <f t="shared" si="9"/>
        <v>1183.4413499038578</v>
      </c>
      <c r="L388" s="31">
        <v>2.87E-2</v>
      </c>
      <c r="M388" s="35">
        <f t="shared" si="10"/>
        <v>1064.0859127174012</v>
      </c>
      <c r="O388" s="31">
        <v>2E-3</v>
      </c>
      <c r="P388" s="35">
        <f t="shared" si="11"/>
        <v>571.343253045251</v>
      </c>
      <c r="R388" s="31">
        <v>2.8400000000000002E-2</v>
      </c>
      <c r="S388" s="35">
        <f t="shared" si="12"/>
        <v>968.03562077408048</v>
      </c>
      <c r="U388" s="31">
        <v>5.5999999999999999E-3</v>
      </c>
      <c r="V388" s="35">
        <f t="shared" si="13"/>
        <v>242.93717455577885</v>
      </c>
      <c r="X388" s="31">
        <v>8.5000000000000006E-3</v>
      </c>
      <c r="Y388" s="35">
        <f t="shared" si="14"/>
        <v>873.31948716747922</v>
      </c>
      <c r="AA388" s="31">
        <v>6.4999999999999997E-3</v>
      </c>
      <c r="AB388" s="35">
        <f t="shared" si="15"/>
        <v>702.98250696295031</v>
      </c>
      <c r="AD388" s="31">
        <v>1.23E-2</v>
      </c>
      <c r="AE388" s="35">
        <f t="shared" si="16"/>
        <v>481.57728292834781</v>
      </c>
      <c r="AG388" s="31">
        <v>-8.9002500000000002E-3</v>
      </c>
      <c r="AH388" s="32">
        <f t="shared" si="6"/>
        <v>115.64083976756372</v>
      </c>
      <c r="AJ388" s="31">
        <v>6.0000000000000001E-3</v>
      </c>
      <c r="AK388" s="35">
        <f t="shared" si="17"/>
        <v>6845.1005954669963</v>
      </c>
    </row>
    <row r="389" spans="1:37" x14ac:dyDescent="0.2">
      <c r="A389" s="16">
        <f t="shared" ref="A389:A452" si="18">EOMONTH(A388,1)</f>
        <v>40968</v>
      </c>
      <c r="C389" s="31">
        <v>2.98E-2</v>
      </c>
      <c r="D389" s="35">
        <f t="shared" si="7"/>
        <v>1323.8570422832993</v>
      </c>
      <c r="F389" s="31">
        <v>4.19E-2</v>
      </c>
      <c r="G389" s="35">
        <f t="shared" si="8"/>
        <v>637.01434607952092</v>
      </c>
      <c r="I389" s="31">
        <v>1.9699999999999999E-2</v>
      </c>
      <c r="J389" s="35">
        <f t="shared" si="9"/>
        <v>1206.7551444969638</v>
      </c>
      <c r="L389" s="31">
        <v>0.02</v>
      </c>
      <c r="M389" s="35">
        <f t="shared" si="10"/>
        <v>1085.3676309717493</v>
      </c>
      <c r="O389" s="31">
        <v>5.4999999999999997E-3</v>
      </c>
      <c r="P389" s="35">
        <f t="shared" si="11"/>
        <v>574.48564093699997</v>
      </c>
      <c r="R389" s="31">
        <v>1.6E-2</v>
      </c>
      <c r="S389" s="35">
        <f t="shared" si="12"/>
        <v>983.52419070646579</v>
      </c>
      <c r="U389" s="31">
        <v>1.0999999999999999E-2</v>
      </c>
      <c r="V389" s="35">
        <f t="shared" si="13"/>
        <v>245.6094834758924</v>
      </c>
      <c r="X389" s="31">
        <v>8.6999999999999994E-3</v>
      </c>
      <c r="Y389" s="35">
        <f t="shared" si="14"/>
        <v>880.91736670583623</v>
      </c>
      <c r="AA389" s="31">
        <v>1.11E-2</v>
      </c>
      <c r="AB389" s="35">
        <f t="shared" si="15"/>
        <v>710.78561279023916</v>
      </c>
      <c r="AD389" s="31">
        <v>9.2999999999999992E-3</v>
      </c>
      <c r="AE389" s="35">
        <f t="shared" si="16"/>
        <v>486.05595165958147</v>
      </c>
      <c r="AG389" s="31">
        <v>4.92345E-2</v>
      </c>
      <c r="AH389" s="32">
        <f t="shared" si="6"/>
        <v>121.33435869309984</v>
      </c>
      <c r="AJ389" s="31">
        <v>1.2200000000000001E-2</v>
      </c>
      <c r="AK389" s="35">
        <f t="shared" si="17"/>
        <v>6928.6108227316936</v>
      </c>
    </row>
    <row r="390" spans="1:37" x14ac:dyDescent="0.2">
      <c r="A390" s="16">
        <f t="shared" si="18"/>
        <v>40999</v>
      </c>
      <c r="C390" s="31">
        <v>-8.0999999999999996E-3</v>
      </c>
      <c r="D390" s="35">
        <f t="shared" si="7"/>
        <v>1313.1338002408045</v>
      </c>
      <c r="F390" s="31">
        <v>1.14E-2</v>
      </c>
      <c r="G390" s="35">
        <f t="shared" si="8"/>
        <v>644.27630962482749</v>
      </c>
      <c r="I390" s="31">
        <v>7.0000000000000001E-3</v>
      </c>
      <c r="J390" s="35">
        <f t="shared" si="9"/>
        <v>1215.2024305084424</v>
      </c>
      <c r="L390" s="31">
        <v>5.4999999999999997E-3</v>
      </c>
      <c r="M390" s="35">
        <f t="shared" si="10"/>
        <v>1091.337152942094</v>
      </c>
      <c r="O390" s="31">
        <v>3.8999999999999998E-3</v>
      </c>
      <c r="P390" s="35">
        <f t="shared" si="11"/>
        <v>576.72613493665426</v>
      </c>
      <c r="R390" s="31">
        <v>4.7999999999999996E-3</v>
      </c>
      <c r="S390" s="35">
        <f t="shared" si="12"/>
        <v>988.24510682185678</v>
      </c>
      <c r="U390" s="31">
        <v>4.0000000000000001E-3</v>
      </c>
      <c r="V390" s="35">
        <f t="shared" si="13"/>
        <v>246.59192140979599</v>
      </c>
      <c r="X390" s="31">
        <v>-4.8999999999999998E-3</v>
      </c>
      <c r="Y390" s="35">
        <f t="shared" si="14"/>
        <v>876.60087160897763</v>
      </c>
      <c r="AA390" s="31">
        <v>3.0000000000000001E-3</v>
      </c>
      <c r="AB390" s="35">
        <f t="shared" si="15"/>
        <v>712.91796962860985</v>
      </c>
      <c r="AD390" s="31">
        <v>-1E-3</v>
      </c>
      <c r="AE390" s="35">
        <f t="shared" si="16"/>
        <v>485.56989570792189</v>
      </c>
      <c r="AG390" s="31">
        <v>-3.2835349999999999E-2</v>
      </c>
      <c r="AH390" s="32">
        <f t="shared" si="6"/>
        <v>117.35030255838636</v>
      </c>
      <c r="AJ390" s="31">
        <v>-1.7899999999999999E-2</v>
      </c>
      <c r="AK390" s="35">
        <f t="shared" si="17"/>
        <v>6804.5886890047959</v>
      </c>
    </row>
    <row r="391" spans="1:37" x14ac:dyDescent="0.2">
      <c r="A391" s="16">
        <f t="shared" si="18"/>
        <v>41029</v>
      </c>
      <c r="C391" s="31">
        <v>-5.1000000000000004E-3</v>
      </c>
      <c r="D391" s="35">
        <f t="shared" si="7"/>
        <v>1306.4368178595764</v>
      </c>
      <c r="F391" s="31">
        <v>1E-3</v>
      </c>
      <c r="G391" s="35">
        <f t="shared" si="8"/>
        <v>644.92058593445222</v>
      </c>
      <c r="I391" s="31">
        <v>5.4000000000000003E-3</v>
      </c>
      <c r="J391" s="35">
        <f t="shared" si="9"/>
        <v>1221.764523633188</v>
      </c>
      <c r="L391" s="31">
        <v>-6.0000000000000001E-3</v>
      </c>
      <c r="M391" s="35">
        <f t="shared" si="10"/>
        <v>1084.7891300244414</v>
      </c>
      <c r="O391" s="31">
        <v>-1.5E-3</v>
      </c>
      <c r="P391" s="35">
        <f t="shared" si="11"/>
        <v>575.86104573424927</v>
      </c>
      <c r="R391" s="31">
        <v>3.7000000000000002E-3</v>
      </c>
      <c r="S391" s="35">
        <f t="shared" si="12"/>
        <v>991.90161371709769</v>
      </c>
      <c r="U391" s="31">
        <v>2.5999999999999999E-3</v>
      </c>
      <c r="V391" s="35">
        <f t="shared" si="13"/>
        <v>247.23306040546143</v>
      </c>
      <c r="X391" s="31">
        <v>-5.1000000000000004E-3</v>
      </c>
      <c r="Y391" s="35">
        <f t="shared" si="14"/>
        <v>872.13020716377184</v>
      </c>
      <c r="AA391" s="31">
        <v>2.0000000000000001E-4</v>
      </c>
      <c r="AB391" s="35">
        <f t="shared" si="15"/>
        <v>713.06055322253553</v>
      </c>
      <c r="AD391" s="31">
        <v>-2.7000000000000001E-3</v>
      </c>
      <c r="AE391" s="35">
        <f t="shared" si="16"/>
        <v>484.25885698951049</v>
      </c>
      <c r="AG391" s="31">
        <v>1.8590199999999998E-2</v>
      </c>
      <c r="AH391" s="32">
        <f t="shared" si="6"/>
        <v>119.53186815300728</v>
      </c>
      <c r="AJ391" s="31">
        <v>-1.2999999999999999E-3</v>
      </c>
      <c r="AK391" s="35">
        <f t="shared" si="17"/>
        <v>6795.7427237090897</v>
      </c>
    </row>
    <row r="392" spans="1:37" x14ac:dyDescent="0.2">
      <c r="A392" s="16">
        <f t="shared" si="18"/>
        <v>41060</v>
      </c>
      <c r="C392" s="31">
        <v>-2.5899999999999999E-2</v>
      </c>
      <c r="D392" s="35">
        <f t="shared" si="7"/>
        <v>1272.6001042770133</v>
      </c>
      <c r="F392" s="31">
        <v>-6.9999999999999999E-4</v>
      </c>
      <c r="G392" s="35">
        <f t="shared" si="8"/>
        <v>644.46914152429804</v>
      </c>
      <c r="I392" s="31">
        <v>-1.35E-2</v>
      </c>
      <c r="J392" s="35">
        <f t="shared" si="9"/>
        <v>1205.27070256414</v>
      </c>
      <c r="L392" s="31">
        <v>-3.4299999999999997E-2</v>
      </c>
      <c r="M392" s="35">
        <f t="shared" si="10"/>
        <v>1047.580862864603</v>
      </c>
      <c r="O392" s="31">
        <v>-1E-3</v>
      </c>
      <c r="P392" s="35">
        <f t="shared" si="11"/>
        <v>575.28518468851507</v>
      </c>
      <c r="R392" s="31">
        <v>-1.6199999999999999E-2</v>
      </c>
      <c r="S392" s="35">
        <f t="shared" si="12"/>
        <v>975.83280757488069</v>
      </c>
      <c r="U392" s="31">
        <v>-6.0000000000000001E-3</v>
      </c>
      <c r="V392" s="35">
        <f t="shared" si="13"/>
        <v>245.74966204302865</v>
      </c>
      <c r="X392" s="31">
        <v>2.0999999999999999E-3</v>
      </c>
      <c r="Y392" s="35">
        <f t="shared" si="14"/>
        <v>873.96168059881575</v>
      </c>
      <c r="AA392" s="31">
        <v>-1.1999999999999999E-3</v>
      </c>
      <c r="AB392" s="35">
        <f t="shared" si="15"/>
        <v>712.20488055866849</v>
      </c>
      <c r="AD392" s="31">
        <v>-1.03E-2</v>
      </c>
      <c r="AE392" s="35">
        <f t="shared" si="16"/>
        <v>479.27099076251852</v>
      </c>
      <c r="AG392" s="31">
        <v>2.9082999999999999E-3</v>
      </c>
      <c r="AH392" s="32">
        <f t="shared" si="6"/>
        <v>119.87950268515668</v>
      </c>
      <c r="AJ392" s="31">
        <v>2.2499999999999999E-2</v>
      </c>
      <c r="AK392" s="35">
        <f t="shared" si="17"/>
        <v>6948.6469349925437</v>
      </c>
    </row>
    <row r="393" spans="1:37" x14ac:dyDescent="0.2">
      <c r="A393" s="16">
        <f t="shared" si="18"/>
        <v>41090</v>
      </c>
      <c r="C393" s="31">
        <v>4.3E-3</v>
      </c>
      <c r="D393" s="35">
        <f t="shared" si="7"/>
        <v>1278.0722847254044</v>
      </c>
      <c r="F393" s="31">
        <v>9.1000000000000004E-3</v>
      </c>
      <c r="G393" s="35">
        <f t="shared" si="8"/>
        <v>650.33381071216922</v>
      </c>
      <c r="I393" s="31">
        <v>7.6E-3</v>
      </c>
      <c r="J393" s="35">
        <f t="shared" si="9"/>
        <v>1214.4307599036276</v>
      </c>
      <c r="L393" s="31">
        <v>6.4000000000000003E-3</v>
      </c>
      <c r="M393" s="35">
        <f t="shared" si="10"/>
        <v>1054.2853803869364</v>
      </c>
      <c r="O393" s="31">
        <v>-2.0000000000000001E-4</v>
      </c>
      <c r="P393" s="35">
        <f t="shared" si="11"/>
        <v>575.17012765157733</v>
      </c>
      <c r="R393" s="31">
        <v>5.4999999999999997E-3</v>
      </c>
      <c r="S393" s="35">
        <f t="shared" si="12"/>
        <v>981.19988801654256</v>
      </c>
      <c r="U393" s="31">
        <v>2.5000000000000001E-3</v>
      </c>
      <c r="V393" s="35">
        <f t="shared" si="13"/>
        <v>246.3640361981362</v>
      </c>
      <c r="X393" s="31">
        <v>-1E-3</v>
      </c>
      <c r="Y393" s="35">
        <f t="shared" si="14"/>
        <v>873.08771891821698</v>
      </c>
      <c r="AA393" s="31">
        <v>3.8999999999999998E-3</v>
      </c>
      <c r="AB393" s="35">
        <f t="shared" si="15"/>
        <v>714.98247959284731</v>
      </c>
      <c r="AD393" s="31">
        <v>-3.3E-3</v>
      </c>
      <c r="AE393" s="35">
        <f t="shared" si="16"/>
        <v>477.68939649300222</v>
      </c>
      <c r="AG393" s="31">
        <v>-5.5606999999999992E-3</v>
      </c>
      <c r="AH393" s="32">
        <f t="shared" si="6"/>
        <v>119.21288873457533</v>
      </c>
      <c r="AJ393" s="31">
        <v>-2.8199999999999999E-2</v>
      </c>
      <c r="AK393" s="35">
        <f t="shared" si="17"/>
        <v>6752.6950914257541</v>
      </c>
    </row>
    <row r="394" spans="1:37" x14ac:dyDescent="0.2">
      <c r="A394" s="16">
        <f t="shared" si="18"/>
        <v>41121</v>
      </c>
      <c r="C394" s="31">
        <v>7.9000000000000008E-3</v>
      </c>
      <c r="D394" s="35">
        <f t="shared" si="7"/>
        <v>1288.1690557747352</v>
      </c>
      <c r="F394" s="31">
        <v>8.9999999999999993E-3</v>
      </c>
      <c r="G394" s="35">
        <f t="shared" si="8"/>
        <v>656.18681500857872</v>
      </c>
      <c r="I394" s="31">
        <v>9.4000000000000004E-3</v>
      </c>
      <c r="J394" s="35">
        <f t="shared" si="9"/>
        <v>1225.8464090467219</v>
      </c>
      <c r="L394" s="31">
        <v>3.5999999999999999E-3</v>
      </c>
      <c r="M394" s="35">
        <f t="shared" si="10"/>
        <v>1058.0808077563295</v>
      </c>
      <c r="O394" s="31">
        <v>6.8999999999999999E-3</v>
      </c>
      <c r="P394" s="35">
        <f t="shared" si="11"/>
        <v>579.13880153237312</v>
      </c>
      <c r="R394" s="31">
        <v>3.3E-3</v>
      </c>
      <c r="S394" s="35">
        <f t="shared" si="12"/>
        <v>984.43784764699728</v>
      </c>
      <c r="U394" s="31">
        <v>1.2999999999999999E-2</v>
      </c>
      <c r="V394" s="35">
        <f t="shared" si="13"/>
        <v>249.56676866871194</v>
      </c>
      <c r="X394" s="31">
        <v>9.5999999999999992E-3</v>
      </c>
      <c r="Y394" s="35">
        <f t="shared" si="14"/>
        <v>881.46936101983192</v>
      </c>
      <c r="AA394" s="31">
        <v>1.1999999999999999E-3</v>
      </c>
      <c r="AB394" s="35">
        <f t="shared" si="15"/>
        <v>715.84045856835883</v>
      </c>
      <c r="AD394" s="31">
        <v>7.4999999999999997E-3</v>
      </c>
      <c r="AE394" s="35">
        <f t="shared" si="16"/>
        <v>481.27206696669975</v>
      </c>
      <c r="AG394" s="31">
        <v>-1.72479E-2</v>
      </c>
      <c r="AH394" s="32">
        <f t="shared" si="6"/>
        <v>117.15671675097025</v>
      </c>
      <c r="AJ394" s="31">
        <v>3.09E-2</v>
      </c>
      <c r="AK394" s="35">
        <f t="shared" si="17"/>
        <v>6961.3533697508092</v>
      </c>
    </row>
    <row r="395" spans="1:37" x14ac:dyDescent="0.2">
      <c r="A395" s="16">
        <f t="shared" si="18"/>
        <v>41152</v>
      </c>
      <c r="C395" s="31">
        <v>8.3999999999999995E-3</v>
      </c>
      <c r="D395" s="35">
        <f t="shared" si="7"/>
        <v>1298.9896758432428</v>
      </c>
      <c r="F395" s="31">
        <v>8.5000000000000006E-3</v>
      </c>
      <c r="G395" s="35">
        <f t="shared" si="8"/>
        <v>661.76440293615155</v>
      </c>
      <c r="I395" s="31">
        <v>1.0999999999999999E-2</v>
      </c>
      <c r="J395" s="35">
        <f t="shared" si="9"/>
        <v>1239.3307195462357</v>
      </c>
      <c r="L395" s="31">
        <v>8.9999999999999993E-3</v>
      </c>
      <c r="M395" s="35">
        <f t="shared" si="10"/>
        <v>1067.6035350261363</v>
      </c>
      <c r="O395" s="31">
        <v>1.8E-3</v>
      </c>
      <c r="P395" s="35">
        <f t="shared" si="11"/>
        <v>580.18125137513141</v>
      </c>
      <c r="R395" s="31">
        <v>1.2E-2</v>
      </c>
      <c r="S395" s="35">
        <f t="shared" si="12"/>
        <v>996.2511018187613</v>
      </c>
      <c r="U395" s="31">
        <v>2.5000000000000001E-3</v>
      </c>
      <c r="V395" s="35">
        <f t="shared" si="13"/>
        <v>250.19068559038371</v>
      </c>
      <c r="X395" s="31">
        <v>5.7999999999999996E-3</v>
      </c>
      <c r="Y395" s="35">
        <f t="shared" si="14"/>
        <v>886.58188331374697</v>
      </c>
      <c r="AA395" s="31">
        <v>2.8999999999999998E-3</v>
      </c>
      <c r="AB395" s="35">
        <f t="shared" si="15"/>
        <v>717.91639589820704</v>
      </c>
      <c r="AD395" s="31">
        <v>3.7000000000000002E-3</v>
      </c>
      <c r="AE395" s="35">
        <f t="shared" si="16"/>
        <v>483.05277361447656</v>
      </c>
      <c r="AG395" s="31">
        <v>-6.0543499999999991E-3</v>
      </c>
      <c r="AH395" s="32">
        <f t="shared" si="6"/>
        <v>116.44740898290901</v>
      </c>
      <c r="AJ395" s="31">
        <v>-9.2999999999999992E-3</v>
      </c>
      <c r="AK395" s="35">
        <f t="shared" si="17"/>
        <v>6896.6127834121271</v>
      </c>
    </row>
    <row r="396" spans="1:37" x14ac:dyDescent="0.2">
      <c r="A396" s="16">
        <f t="shared" si="18"/>
        <v>41182</v>
      </c>
      <c r="C396" s="31">
        <v>1.2999999999999999E-2</v>
      </c>
      <c r="D396" s="35">
        <f t="shared" si="7"/>
        <v>1315.8765416292049</v>
      </c>
      <c r="F396" s="31">
        <v>6.0000000000000001E-3</v>
      </c>
      <c r="G396" s="35">
        <f t="shared" si="8"/>
        <v>665.73498935376847</v>
      </c>
      <c r="I396" s="31">
        <v>1.4E-2</v>
      </c>
      <c r="J396" s="35">
        <f t="shared" si="9"/>
        <v>1256.6813496198831</v>
      </c>
      <c r="L396" s="31">
        <v>1.43E-2</v>
      </c>
      <c r="M396" s="35">
        <f t="shared" si="10"/>
        <v>1082.8702655770101</v>
      </c>
      <c r="O396" s="31">
        <v>3.3999999999999998E-3</v>
      </c>
      <c r="P396" s="35">
        <f t="shared" si="11"/>
        <v>582.15386762980688</v>
      </c>
      <c r="R396" s="31">
        <v>1.3599999999999999E-2</v>
      </c>
      <c r="S396" s="35">
        <f t="shared" si="12"/>
        <v>1009.8001168034965</v>
      </c>
      <c r="U396" s="31">
        <v>4.7999999999999996E-3</v>
      </c>
      <c r="V396" s="35">
        <f t="shared" si="13"/>
        <v>251.39160088121753</v>
      </c>
      <c r="X396" s="31">
        <v>3.8999999999999998E-3</v>
      </c>
      <c r="Y396" s="35">
        <f t="shared" si="14"/>
        <v>890.03955265867057</v>
      </c>
      <c r="AA396" s="31">
        <v>-6.9999999999999999E-4</v>
      </c>
      <c r="AB396" s="35">
        <f t="shared" si="15"/>
        <v>717.41385442107833</v>
      </c>
      <c r="AD396" s="31">
        <v>5.7000000000000002E-3</v>
      </c>
      <c r="AE396" s="35">
        <f t="shared" si="16"/>
        <v>485.80617442407907</v>
      </c>
      <c r="AG396" s="31">
        <v>5.7003000000000002E-3</v>
      </c>
      <c r="AH396" s="32">
        <f t="shared" si="6"/>
        <v>117.11119414833429</v>
      </c>
      <c r="AJ396" s="31">
        <v>-4.7000000000000002E-3</v>
      </c>
      <c r="AK396" s="35">
        <f t="shared" si="17"/>
        <v>6864.1987033300902</v>
      </c>
    </row>
    <row r="397" spans="1:37" x14ac:dyDescent="0.2">
      <c r="A397" s="16">
        <f t="shared" si="18"/>
        <v>41213</v>
      </c>
      <c r="C397" s="31">
        <v>8.9999999999999998E-4</v>
      </c>
      <c r="D397" s="35">
        <f t="shared" si="7"/>
        <v>1317.0608305166711</v>
      </c>
      <c r="F397" s="31">
        <v>3.3999999999999998E-3</v>
      </c>
      <c r="G397" s="35">
        <f t="shared" si="8"/>
        <v>667.99848831757129</v>
      </c>
      <c r="I397" s="31">
        <v>9.2999999999999992E-3</v>
      </c>
      <c r="J397" s="35">
        <f t="shared" si="9"/>
        <v>1268.3684861713482</v>
      </c>
      <c r="L397" s="31">
        <v>1E-3</v>
      </c>
      <c r="M397" s="35">
        <f t="shared" si="10"/>
        <v>1083.953135842587</v>
      </c>
      <c r="O397" s="31">
        <v>4.4000000000000003E-3</v>
      </c>
      <c r="P397" s="35">
        <f t="shared" si="11"/>
        <v>584.71534464737806</v>
      </c>
      <c r="R397" s="31">
        <v>3.3E-3</v>
      </c>
      <c r="S397" s="35">
        <f t="shared" si="12"/>
        <v>1013.1324571889481</v>
      </c>
      <c r="U397" s="31">
        <v>0</v>
      </c>
      <c r="V397" s="35">
        <f t="shared" si="13"/>
        <v>251.39160088121753</v>
      </c>
      <c r="X397" s="31">
        <v>-3.8E-3</v>
      </c>
      <c r="Y397" s="35">
        <f t="shared" si="14"/>
        <v>886.65740235856765</v>
      </c>
      <c r="AA397" s="31">
        <v>-4.5999999999999999E-3</v>
      </c>
      <c r="AB397" s="35">
        <f t="shared" si="15"/>
        <v>714.11375069074131</v>
      </c>
      <c r="AD397" s="31">
        <v>-5.0000000000000001E-4</v>
      </c>
      <c r="AE397" s="35">
        <f t="shared" si="16"/>
        <v>485.56327133686705</v>
      </c>
      <c r="AG397" s="31">
        <v>-3.4737000000000001E-3</v>
      </c>
      <c r="AH397" s="32">
        <f t="shared" si="6"/>
        <v>116.70438499322123</v>
      </c>
      <c r="AJ397" s="31">
        <v>-2.7799999999999998E-2</v>
      </c>
      <c r="AK397" s="35">
        <f t="shared" si="17"/>
        <v>6673.373979377513</v>
      </c>
    </row>
    <row r="398" spans="1:37" x14ac:dyDescent="0.2">
      <c r="A398" s="16">
        <f t="shared" si="18"/>
        <v>41243</v>
      </c>
      <c r="C398" s="31">
        <v>4.5999999999999999E-3</v>
      </c>
      <c r="D398" s="35">
        <f>D397*(1+C398)</f>
        <v>1323.1193103370476</v>
      </c>
      <c r="F398" s="31">
        <v>1.1999999999999999E-3</v>
      </c>
      <c r="G398" s="35">
        <f t="shared" si="8"/>
        <v>668.80008650355239</v>
      </c>
      <c r="I398" s="31">
        <v>5.1000000000000004E-3</v>
      </c>
      <c r="J398" s="35">
        <f t="shared" si="9"/>
        <v>1274.8371654508221</v>
      </c>
      <c r="L398" s="31">
        <v>3.7000000000000002E-3</v>
      </c>
      <c r="M398" s="35">
        <f t="shared" si="10"/>
        <v>1087.9637624452046</v>
      </c>
      <c r="O398" s="31">
        <v>2.5000000000000001E-3</v>
      </c>
      <c r="P398" s="35">
        <f t="shared" si="11"/>
        <v>586.17713300899652</v>
      </c>
      <c r="R398" s="31">
        <v>7.0000000000000001E-3</v>
      </c>
      <c r="S398" s="35">
        <f t="shared" si="12"/>
        <v>1020.2243843892707</v>
      </c>
      <c r="U398" s="31">
        <v>6.9999999999999999E-4</v>
      </c>
      <c r="V398" s="35">
        <f t="shared" si="13"/>
        <v>251.56757500183437</v>
      </c>
      <c r="X398" s="31">
        <v>3.7000000000000002E-3</v>
      </c>
      <c r="Y398" s="35">
        <f t="shared" si="14"/>
        <v>889.93803474729441</v>
      </c>
      <c r="AA398" s="31">
        <v>8.9999999999999993E-3</v>
      </c>
      <c r="AB398" s="35">
        <f t="shared" si="15"/>
        <v>720.54077444695793</v>
      </c>
      <c r="AD398" s="31">
        <v>2.5000000000000001E-3</v>
      </c>
      <c r="AE398" s="35">
        <f t="shared" si="16"/>
        <v>486.77717951520918</v>
      </c>
      <c r="AG398" s="31">
        <v>-3.0288900000000001E-2</v>
      </c>
      <c r="AH398" s="32">
        <f t="shared" si="6"/>
        <v>113.16953754660005</v>
      </c>
      <c r="AJ398" s="31">
        <v>-4.4000000000000003E-3</v>
      </c>
      <c r="AK398" s="35">
        <f t="shared" si="17"/>
        <v>6644.0111338682518</v>
      </c>
    </row>
    <row r="399" spans="1:37" x14ac:dyDescent="0.2">
      <c r="A399" s="16">
        <f t="shared" si="18"/>
        <v>41274</v>
      </c>
      <c r="C399" s="31">
        <v>1.29E-2</v>
      </c>
      <c r="D399" s="35">
        <f t="shared" si="7"/>
        <v>1340.1875494403955</v>
      </c>
      <c r="F399" s="31">
        <v>7.9000000000000008E-3</v>
      </c>
      <c r="G399" s="35">
        <f t="shared" si="8"/>
        <v>674.08360718693052</v>
      </c>
      <c r="I399" s="31">
        <v>2.4299999999999999E-2</v>
      </c>
      <c r="J399" s="35">
        <f t="shared" si="9"/>
        <v>1305.8157085712771</v>
      </c>
      <c r="L399" s="31">
        <v>9.4999999999999998E-3</v>
      </c>
      <c r="M399" s="35">
        <f t="shared" si="10"/>
        <v>1098.2994181884342</v>
      </c>
      <c r="O399" s="31">
        <v>4.8999999999999998E-3</v>
      </c>
      <c r="P399" s="35">
        <f t="shared" si="11"/>
        <v>589.04940096074051</v>
      </c>
      <c r="R399" s="31">
        <v>1.35E-2</v>
      </c>
      <c r="S399" s="35">
        <f t="shared" si="12"/>
        <v>1033.9974135785258</v>
      </c>
      <c r="U399" s="31">
        <v>2.0999999999999999E-3</v>
      </c>
      <c r="V399" s="35">
        <f t="shared" si="13"/>
        <v>252.09586690933821</v>
      </c>
      <c r="X399" s="31">
        <v>3.3999999999999998E-3</v>
      </c>
      <c r="Y399" s="35">
        <f t="shared" si="14"/>
        <v>892.96382406543523</v>
      </c>
      <c r="AA399" s="31">
        <v>1.2E-2</v>
      </c>
      <c r="AB399" s="35">
        <f t="shared" si="15"/>
        <v>729.18726374032144</v>
      </c>
      <c r="AD399" s="31">
        <v>8.8000000000000005E-3</v>
      </c>
      <c r="AE399" s="35">
        <f t="shared" si="16"/>
        <v>491.06081869494301</v>
      </c>
      <c r="AG399" s="31">
        <v>8.1354549999999998E-2</v>
      </c>
      <c r="AH399" s="32">
        <f t="shared" si="6"/>
        <v>122.37639434741179</v>
      </c>
      <c r="AJ399" s="31">
        <v>6.1000000000000004E-3</v>
      </c>
      <c r="AK399" s="35">
        <f t="shared" si="17"/>
        <v>6684.5396017848479</v>
      </c>
    </row>
    <row r="400" spans="1:37" x14ac:dyDescent="0.2">
      <c r="A400" s="16">
        <f t="shared" si="18"/>
        <v>41305</v>
      </c>
      <c r="C400" s="31">
        <v>2.1299999999999999E-2</v>
      </c>
      <c r="D400" s="35">
        <f t="shared" si="7"/>
        <v>1368.733544243476</v>
      </c>
      <c r="F400" s="31">
        <v>1.5699999999999999E-2</v>
      </c>
      <c r="G400" s="35">
        <f t="shared" si="8"/>
        <v>684.66671981976538</v>
      </c>
      <c r="I400" s="31">
        <v>2.3E-2</v>
      </c>
      <c r="J400" s="35">
        <f t="shared" si="9"/>
        <v>1335.8494698684165</v>
      </c>
      <c r="L400" s="31">
        <v>2.6100000000000002E-2</v>
      </c>
      <c r="M400" s="35">
        <f t="shared" si="10"/>
        <v>1126.9650330031523</v>
      </c>
      <c r="O400" s="31">
        <v>7.6E-3</v>
      </c>
      <c r="P400" s="35">
        <f t="shared" si="11"/>
        <v>593.52617640804215</v>
      </c>
      <c r="R400" s="31">
        <v>2.35E-2</v>
      </c>
      <c r="S400" s="35">
        <f t="shared" si="12"/>
        <v>1058.2963527976212</v>
      </c>
      <c r="U400" s="31">
        <v>1.04E-2</v>
      </c>
      <c r="V400" s="35">
        <f t="shared" si="13"/>
        <v>254.71766392519532</v>
      </c>
      <c r="X400" s="31">
        <v>1.0500000000000001E-2</v>
      </c>
      <c r="Y400" s="35">
        <f t="shared" si="14"/>
        <v>902.33994421812224</v>
      </c>
      <c r="AA400" s="31">
        <v>-2.5999999999999999E-3</v>
      </c>
      <c r="AB400" s="35">
        <f t="shared" si="15"/>
        <v>727.29137685459659</v>
      </c>
      <c r="AD400" s="31">
        <v>1.78E-2</v>
      </c>
      <c r="AE400" s="35">
        <f t="shared" si="16"/>
        <v>499.80170126771299</v>
      </c>
      <c r="AG400" s="31">
        <v>4.0213650000000004E-2</v>
      </c>
      <c r="AH400" s="32">
        <f t="shared" si="6"/>
        <v>127.2975958379606</v>
      </c>
      <c r="AJ400" s="31">
        <v>2.1000000000000001E-2</v>
      </c>
      <c r="AK400" s="35">
        <f t="shared" si="17"/>
        <v>6824.9149334223293</v>
      </c>
    </row>
    <row r="401" spans="1:37" x14ac:dyDescent="0.2">
      <c r="A401" s="16">
        <f t="shared" si="18"/>
        <v>41333</v>
      </c>
      <c r="C401" s="31">
        <v>3.8E-3</v>
      </c>
      <c r="D401" s="35">
        <f t="shared" si="7"/>
        <v>1373.9347317116012</v>
      </c>
      <c r="F401" s="31">
        <v>1.2999999999999999E-3</v>
      </c>
      <c r="G401" s="35">
        <f t="shared" si="8"/>
        <v>685.55678655553118</v>
      </c>
      <c r="I401" s="31">
        <v>3.8999999999999998E-3</v>
      </c>
      <c r="J401" s="35">
        <f t="shared" si="9"/>
        <v>1341.0592828009032</v>
      </c>
      <c r="L401" s="31">
        <v>5.4999999999999997E-3</v>
      </c>
      <c r="M401" s="35">
        <f t="shared" si="10"/>
        <v>1133.1633406846697</v>
      </c>
      <c r="O401" s="31">
        <v>6.1999999999999998E-3</v>
      </c>
      <c r="P401" s="35">
        <f t="shared" si="11"/>
        <v>597.20603870177194</v>
      </c>
      <c r="R401" s="31">
        <v>6.6E-3</v>
      </c>
      <c r="S401" s="35">
        <f t="shared" si="12"/>
        <v>1065.2811087260854</v>
      </c>
      <c r="U401" s="31">
        <v>3.7000000000000002E-3</v>
      </c>
      <c r="V401" s="35">
        <f t="shared" si="13"/>
        <v>255.66011928171855</v>
      </c>
      <c r="X401" s="31">
        <v>0</v>
      </c>
      <c r="Y401" s="35">
        <f t="shared" si="14"/>
        <v>902.33994421812224</v>
      </c>
      <c r="AA401" s="31">
        <v>3.7000000000000002E-3</v>
      </c>
      <c r="AB401" s="35">
        <f t="shared" si="15"/>
        <v>729.98235494895857</v>
      </c>
      <c r="AD401" s="31">
        <v>2.8E-3</v>
      </c>
      <c r="AE401" s="35">
        <f t="shared" si="16"/>
        <v>501.20114603126251</v>
      </c>
      <c r="AG401" s="31">
        <v>1.9439799999999997E-2</v>
      </c>
      <c r="AH401" s="32">
        <f t="shared" si="6"/>
        <v>129.77223564153138</v>
      </c>
      <c r="AJ401" s="31">
        <v>-8.5000000000000006E-3</v>
      </c>
      <c r="AK401" s="35">
        <f t="shared" si="17"/>
        <v>6766.9031564882398</v>
      </c>
    </row>
    <row r="402" spans="1:37" x14ac:dyDescent="0.2">
      <c r="A402" s="16">
        <f t="shared" si="18"/>
        <v>41364</v>
      </c>
      <c r="C402" s="31">
        <v>9.1999999999999998E-3</v>
      </c>
      <c r="D402" s="35">
        <f t="shared" si="7"/>
        <v>1386.5749312433481</v>
      </c>
      <c r="F402" s="31">
        <v>8.0000000000000002E-3</v>
      </c>
      <c r="G402" s="35">
        <f t="shared" si="8"/>
        <v>691.04124084797547</v>
      </c>
      <c r="I402" s="31">
        <v>1.03E-2</v>
      </c>
      <c r="J402" s="35">
        <f t="shared" si="9"/>
        <v>1354.8721934137525</v>
      </c>
      <c r="L402" s="31">
        <v>1.43E-2</v>
      </c>
      <c r="M402" s="35">
        <f t="shared" si="10"/>
        <v>1149.3675764564605</v>
      </c>
      <c r="O402" s="31">
        <v>1E-3</v>
      </c>
      <c r="P402" s="35">
        <f t="shared" si="11"/>
        <v>597.8032447404737</v>
      </c>
      <c r="R402" s="31">
        <v>1.6799999999999999E-2</v>
      </c>
      <c r="S402" s="35">
        <f t="shared" si="12"/>
        <v>1083.1778313526836</v>
      </c>
      <c r="U402" s="31">
        <v>7.0000000000000001E-3</v>
      </c>
      <c r="V402" s="35">
        <f t="shared" si="13"/>
        <v>257.44974011669058</v>
      </c>
      <c r="X402" s="31">
        <v>2.5000000000000001E-3</v>
      </c>
      <c r="Y402" s="35">
        <f t="shared" si="14"/>
        <v>904.5957940786675</v>
      </c>
      <c r="AA402" s="31">
        <v>7.1000000000000004E-3</v>
      </c>
      <c r="AB402" s="35">
        <f t="shared" si="15"/>
        <v>735.16522966909622</v>
      </c>
      <c r="AD402" s="31">
        <v>8.2000000000000007E-3</v>
      </c>
      <c r="AE402" s="35">
        <f t="shared" si="16"/>
        <v>505.31099542871885</v>
      </c>
      <c r="AG402" s="31">
        <v>-9.8437999999999998E-3</v>
      </c>
      <c r="AH402" s="32">
        <f t="shared" si="6"/>
        <v>128.49478370832327</v>
      </c>
      <c r="AJ402" s="31">
        <v>6.4999999999999997E-3</v>
      </c>
      <c r="AK402" s="35">
        <f t="shared" si="17"/>
        <v>6810.8880270054133</v>
      </c>
    </row>
    <row r="403" spans="1:37" x14ac:dyDescent="0.2">
      <c r="A403" s="16">
        <f t="shared" si="18"/>
        <v>41394</v>
      </c>
      <c r="C403" s="31">
        <v>5.4000000000000003E-3</v>
      </c>
      <c r="D403" s="35">
        <f>D402*(1+C403)</f>
        <v>1394.0624358720622</v>
      </c>
      <c r="F403" s="31">
        <v>7.9000000000000008E-3</v>
      </c>
      <c r="G403" s="35">
        <f t="shared" ref="G403:G452" si="19">G402*(F403+1)</f>
        <v>696.50046665067453</v>
      </c>
      <c r="I403" s="31">
        <v>1.0699999999999999E-2</v>
      </c>
      <c r="J403" s="35">
        <f t="shared" ref="J403:J452" si="20">J402*(I403+1)</f>
        <v>1369.3693258832795</v>
      </c>
      <c r="L403" s="31">
        <v>2.3999999999999998E-3</v>
      </c>
      <c r="M403" s="35">
        <f t="shared" ref="M403:M452" si="21">M402*(L403+1)</f>
        <v>1152.126058639956</v>
      </c>
      <c r="O403" s="31">
        <v>2.0000000000000001E-4</v>
      </c>
      <c r="P403" s="35">
        <f t="shared" ref="P403:P427" si="22">P402*(O403+1)</f>
        <v>597.9228053894218</v>
      </c>
      <c r="R403" s="31">
        <v>4.0000000000000001E-3</v>
      </c>
      <c r="S403" s="35">
        <f t="shared" ref="S403:S452" si="23">S402*(R403+1)</f>
        <v>1087.5105426780942</v>
      </c>
      <c r="U403" s="31">
        <v>5.9999999999999995E-4</v>
      </c>
      <c r="V403" s="35">
        <f t="shared" ref="V403:V452" si="24">V402*(U403+1)</f>
        <v>257.60420996076056</v>
      </c>
      <c r="X403" s="31">
        <v>1.43E-2</v>
      </c>
      <c r="Y403" s="35">
        <f t="shared" ref="Y403:Y443" si="25">Y402*(X403+1)</f>
        <v>917.53151393399241</v>
      </c>
      <c r="AA403" s="31">
        <v>4.1000000000000003E-3</v>
      </c>
      <c r="AB403" s="35">
        <f t="shared" ref="AB403:AB452" si="26">AB402*(AA403+1)</f>
        <v>738.17940711073948</v>
      </c>
      <c r="AD403" s="31">
        <v>7.3000000000000001E-3</v>
      </c>
      <c r="AE403" s="35">
        <f t="shared" ref="AE403:AE466" si="27">AE402*(AD403+1)</f>
        <v>508.99976569534857</v>
      </c>
      <c r="AG403" s="31">
        <v>-6.9013999999999994E-3</v>
      </c>
      <c r="AH403" s="32">
        <f t="shared" si="6"/>
        <v>127.60798980803865</v>
      </c>
      <c r="AJ403" s="31">
        <v>2.1499999999999998E-2</v>
      </c>
      <c r="AK403" s="35">
        <f t="shared" ref="AK403:AK452" si="28">AK402*(AJ403+1)</f>
        <v>6957.3221195860306</v>
      </c>
    </row>
    <row r="404" spans="1:37" x14ac:dyDescent="0.2">
      <c r="A404" s="16">
        <f t="shared" si="18"/>
        <v>41425</v>
      </c>
      <c r="C404" s="31">
        <v>8.6E-3</v>
      </c>
      <c r="D404" s="35">
        <f t="shared" ref="D404:D452" si="29">D403*(C404+1)</f>
        <v>1406.0513728205619</v>
      </c>
      <c r="F404" s="31">
        <v>1.0999999999999999E-2</v>
      </c>
      <c r="G404" s="35">
        <f t="shared" si="19"/>
        <v>704.16197178383186</v>
      </c>
      <c r="I404" s="31">
        <v>1.35E-2</v>
      </c>
      <c r="J404" s="35">
        <f t="shared" si="20"/>
        <v>1387.855811782704</v>
      </c>
      <c r="L404" s="31">
        <v>1.3100000000000001E-2</v>
      </c>
      <c r="M404" s="35">
        <f t="shared" si="21"/>
        <v>1167.2189100081396</v>
      </c>
      <c r="O404" s="31">
        <v>3.8999999999999998E-3</v>
      </c>
      <c r="P404" s="35">
        <f t="shared" si="22"/>
        <v>600.25470433044052</v>
      </c>
      <c r="R404" s="31">
        <v>2.18E-2</v>
      </c>
      <c r="S404" s="35">
        <f t="shared" si="23"/>
        <v>1111.2182725084767</v>
      </c>
      <c r="U404" s="31">
        <v>4.7999999999999996E-3</v>
      </c>
      <c r="V404" s="35">
        <f t="shared" si="24"/>
        <v>258.84071016857217</v>
      </c>
      <c r="X404" s="31">
        <v>-4.0000000000000002E-4</v>
      </c>
      <c r="Y404" s="35">
        <f t="shared" si="25"/>
        <v>917.16450132841885</v>
      </c>
      <c r="AA404" s="31">
        <v>5.7000000000000002E-3</v>
      </c>
      <c r="AB404" s="35">
        <f t="shared" si="26"/>
        <v>742.38702973127067</v>
      </c>
      <c r="AD404" s="31">
        <v>1.03E-2</v>
      </c>
      <c r="AE404" s="35">
        <f t="shared" si="27"/>
        <v>514.2424632820107</v>
      </c>
      <c r="AG404" s="31">
        <v>7.0407999999999998E-2</v>
      </c>
      <c r="AH404" s="32">
        <f t="shared" si="6"/>
        <v>136.59261315444303</v>
      </c>
      <c r="AJ404" s="31">
        <v>-2.2200000000000001E-2</v>
      </c>
      <c r="AK404" s="35">
        <f t="shared" si="28"/>
        <v>6802.8695685312205</v>
      </c>
    </row>
    <row r="405" spans="1:37" x14ac:dyDescent="0.2">
      <c r="A405" s="16">
        <f t="shared" si="18"/>
        <v>41455</v>
      </c>
      <c r="C405" s="31">
        <v>-1.3899999999999999E-2</v>
      </c>
      <c r="D405" s="35">
        <f t="shared" si="29"/>
        <v>1386.5072587383561</v>
      </c>
      <c r="F405" s="31">
        <v>-7.0000000000000001E-3</v>
      </c>
      <c r="G405" s="35">
        <f t="shared" si="19"/>
        <v>699.23283798134503</v>
      </c>
      <c r="I405" s="31">
        <v>-1.29E-2</v>
      </c>
      <c r="J405" s="35">
        <f t="shared" si="20"/>
        <v>1369.952471810707</v>
      </c>
      <c r="L405" s="31">
        <v>-8.2000000000000007E-3</v>
      </c>
      <c r="M405" s="35">
        <f t="shared" si="21"/>
        <v>1157.6477149460729</v>
      </c>
      <c r="O405" s="31">
        <v>3.0000000000000001E-3</v>
      </c>
      <c r="P405" s="35">
        <f t="shared" si="22"/>
        <v>602.05546844343178</v>
      </c>
      <c r="R405" s="31">
        <v>-9.5999999999999992E-3</v>
      </c>
      <c r="S405" s="35">
        <f t="shared" si="23"/>
        <v>1100.5505770923953</v>
      </c>
      <c r="U405" s="31">
        <v>-8.2000000000000007E-3</v>
      </c>
      <c r="V405" s="35">
        <f t="shared" si="24"/>
        <v>256.71821634518989</v>
      </c>
      <c r="X405" s="31">
        <v>-1.1599999999999999E-2</v>
      </c>
      <c r="Y405" s="35">
        <f t="shared" si="25"/>
        <v>906.52539311300916</v>
      </c>
      <c r="AA405" s="31">
        <v>-2.7000000000000001E-3</v>
      </c>
      <c r="AB405" s="35">
        <f t="shared" si="26"/>
        <v>740.38258475099622</v>
      </c>
      <c r="AD405" s="31">
        <v>-1.35E-2</v>
      </c>
      <c r="AE405" s="35">
        <f t="shared" si="27"/>
        <v>507.30019002770359</v>
      </c>
      <c r="AG405" s="31">
        <v>-7.3323799999999995E-2</v>
      </c>
      <c r="AH405" s="32">
        <f t="shared" si="6"/>
        <v>126.57712370602927</v>
      </c>
      <c r="AJ405" s="31">
        <v>-2.3300000000000001E-2</v>
      </c>
      <c r="AK405" s="35">
        <f t="shared" si="28"/>
        <v>6644.3627075844433</v>
      </c>
    </row>
    <row r="406" spans="1:37" x14ac:dyDescent="0.2">
      <c r="A406" s="16">
        <f t="shared" si="18"/>
        <v>41486</v>
      </c>
      <c r="C406" s="31">
        <v>1.5699999999999999E-2</v>
      </c>
      <c r="D406" s="35">
        <f t="shared" si="29"/>
        <v>1408.2754227005482</v>
      </c>
      <c r="F406" s="31">
        <v>1.06E-2</v>
      </c>
      <c r="G406" s="35">
        <f t="shared" si="19"/>
        <v>706.6447060639473</v>
      </c>
      <c r="I406" s="31">
        <v>5.7000000000000002E-3</v>
      </c>
      <c r="J406" s="35">
        <f t="shared" si="20"/>
        <v>1377.7612009000281</v>
      </c>
      <c r="L406" s="31">
        <v>2.2499999999999999E-2</v>
      </c>
      <c r="M406" s="35">
        <f t="shared" si="21"/>
        <v>1183.6947885323596</v>
      </c>
      <c r="O406" s="31">
        <v>9.4999999999999998E-3</v>
      </c>
      <c r="P406" s="35">
        <f t="shared" si="22"/>
        <v>607.77499539364442</v>
      </c>
      <c r="R406" s="31">
        <v>1.7100000000000001E-2</v>
      </c>
      <c r="S406" s="35">
        <f t="shared" si="23"/>
        <v>1119.3699919606752</v>
      </c>
      <c r="U406" s="31">
        <v>5.4999999999999997E-3</v>
      </c>
      <c r="V406" s="35">
        <f t="shared" si="24"/>
        <v>258.13016653508845</v>
      </c>
      <c r="X406" s="31">
        <v>-3.3E-3</v>
      </c>
      <c r="Y406" s="35">
        <f t="shared" si="25"/>
        <v>903.53385931573621</v>
      </c>
      <c r="AA406" s="31">
        <v>8.8000000000000005E-3</v>
      </c>
      <c r="AB406" s="35">
        <f t="shared" si="26"/>
        <v>746.89795149680492</v>
      </c>
      <c r="AD406" s="31">
        <v>8.0000000000000002E-3</v>
      </c>
      <c r="AE406" s="35">
        <f t="shared" si="27"/>
        <v>511.35859154792524</v>
      </c>
      <c r="AG406" s="31">
        <v>2.70484E-2</v>
      </c>
      <c r="AH406" s="32">
        <f t="shared" si="6"/>
        <v>130.00083237887944</v>
      </c>
      <c r="AJ406" s="31">
        <v>-1E-4</v>
      </c>
      <c r="AK406" s="35">
        <f t="shared" si="28"/>
        <v>6643.6982713136849</v>
      </c>
    </row>
    <row r="407" spans="1:37" x14ac:dyDescent="0.2">
      <c r="A407" s="16">
        <f t="shared" si="18"/>
        <v>41517</v>
      </c>
      <c r="C407" s="31">
        <v>-4.3E-3</v>
      </c>
      <c r="D407" s="35">
        <f t="shared" si="29"/>
        <v>1402.2198383829359</v>
      </c>
      <c r="F407" s="31">
        <v>-5.9999999999999995E-4</v>
      </c>
      <c r="G407" s="35">
        <f t="shared" si="19"/>
        <v>706.22071924030888</v>
      </c>
      <c r="I407" s="31">
        <v>-5.7000000000000002E-3</v>
      </c>
      <c r="J407" s="35">
        <f t="shared" si="20"/>
        <v>1369.907962054898</v>
      </c>
      <c r="L407" s="31">
        <v>-3.7000000000000002E-3</v>
      </c>
      <c r="M407" s="35">
        <f t="shared" si="21"/>
        <v>1179.3151178147898</v>
      </c>
      <c r="O407" s="31">
        <v>-1E-4</v>
      </c>
      <c r="P407" s="35">
        <f t="shared" si="22"/>
        <v>607.7142178941051</v>
      </c>
      <c r="R407" s="31">
        <v>-2.0999999999999999E-3</v>
      </c>
      <c r="S407" s="35">
        <f t="shared" si="23"/>
        <v>1117.0193149775578</v>
      </c>
      <c r="U407" s="31">
        <v>4.3E-3</v>
      </c>
      <c r="V407" s="35">
        <f t="shared" si="24"/>
        <v>259.24012625118934</v>
      </c>
      <c r="X407" s="31">
        <v>-4.7999999999999996E-3</v>
      </c>
      <c r="Y407" s="35">
        <f t="shared" si="25"/>
        <v>899.19689679102066</v>
      </c>
      <c r="AA407" s="31">
        <v>6.9999999999999999E-4</v>
      </c>
      <c r="AB407" s="35">
        <f t="shared" si="26"/>
        <v>747.4207800628526</v>
      </c>
      <c r="AD407" s="31">
        <v>-6.0000000000000001E-3</v>
      </c>
      <c r="AE407" s="35">
        <f t="shared" si="27"/>
        <v>508.29043999863768</v>
      </c>
      <c r="AG407" s="31">
        <v>1.9522300000000003E-2</v>
      </c>
      <c r="AH407" s="32">
        <f t="shared" si="6"/>
        <v>132.53874762882964</v>
      </c>
      <c r="AJ407" s="31">
        <v>-1.14E-2</v>
      </c>
      <c r="AK407" s="35">
        <f t="shared" si="28"/>
        <v>6567.9601110207095</v>
      </c>
    </row>
    <row r="408" spans="1:37" x14ac:dyDescent="0.2">
      <c r="A408" s="16">
        <f t="shared" si="18"/>
        <v>41547</v>
      </c>
      <c r="C408" s="31">
        <v>1.6E-2</v>
      </c>
      <c r="D408" s="35">
        <f t="shared" si="29"/>
        <v>1424.6553557970628</v>
      </c>
      <c r="F408" s="31">
        <v>8.5000000000000006E-3</v>
      </c>
      <c r="G408" s="35">
        <f t="shared" si="19"/>
        <v>712.22359535385147</v>
      </c>
      <c r="I408" s="31">
        <v>1.4999999999999999E-2</v>
      </c>
      <c r="J408" s="35">
        <f t="shared" si="20"/>
        <v>1390.4565814857212</v>
      </c>
      <c r="L408" s="31">
        <v>2.1100000000000001E-2</v>
      </c>
      <c r="M408" s="35">
        <f t="shared" si="21"/>
        <v>1204.1986668006818</v>
      </c>
      <c r="O408" s="31">
        <v>3.2000000000000002E-3</v>
      </c>
      <c r="P408" s="35">
        <f t="shared" si="22"/>
        <v>609.65890339136627</v>
      </c>
      <c r="R408" s="31">
        <v>1.7399999999999999E-2</v>
      </c>
      <c r="S408" s="35">
        <f t="shared" si="23"/>
        <v>1136.4554510581675</v>
      </c>
      <c r="U408" s="31">
        <v>1.8E-3</v>
      </c>
      <c r="V408" s="35">
        <f t="shared" si="24"/>
        <v>259.70675847844149</v>
      </c>
      <c r="X408" s="31">
        <v>1E-3</v>
      </c>
      <c r="Y408" s="35">
        <f t="shared" si="25"/>
        <v>900.09609368781162</v>
      </c>
      <c r="AA408" s="31">
        <v>8.0000000000000002E-3</v>
      </c>
      <c r="AB408" s="35">
        <f t="shared" si="26"/>
        <v>753.40014630335543</v>
      </c>
      <c r="AD408" s="31">
        <v>1.21E-2</v>
      </c>
      <c r="AE408" s="35">
        <f t="shared" si="27"/>
        <v>514.44075432262116</v>
      </c>
      <c r="AG408" s="31">
        <v>3.2696650000000001E-2</v>
      </c>
      <c r="AH408" s="32">
        <f t="shared" si="6"/>
        <v>136.87232067148781</v>
      </c>
      <c r="AJ408" s="31">
        <v>-9.4000000000000004E-3</v>
      </c>
      <c r="AK408" s="35">
        <f t="shared" si="28"/>
        <v>6506.2212859771153</v>
      </c>
    </row>
    <row r="409" spans="1:37" x14ac:dyDescent="0.2">
      <c r="A409" s="16">
        <f t="shared" si="18"/>
        <v>41578</v>
      </c>
      <c r="C409" s="31">
        <v>1.49E-2</v>
      </c>
      <c r="D409" s="35">
        <f t="shared" si="29"/>
        <v>1445.8827205984389</v>
      </c>
      <c r="F409" s="31">
        <v>8.0000000000000002E-3</v>
      </c>
      <c r="G409" s="35">
        <f t="shared" si="19"/>
        <v>717.92138411668225</v>
      </c>
      <c r="I409" s="31">
        <v>1.04E-2</v>
      </c>
      <c r="J409" s="35">
        <f t="shared" si="20"/>
        <v>1404.9173299331726</v>
      </c>
      <c r="L409" s="31">
        <v>1.7999999999999999E-2</v>
      </c>
      <c r="M409" s="35">
        <f t="shared" si="21"/>
        <v>1225.8742428030941</v>
      </c>
      <c r="O409" s="31">
        <v>8.9999999999999993E-3</v>
      </c>
      <c r="P409" s="35">
        <f t="shared" si="22"/>
        <v>615.14583352188845</v>
      </c>
      <c r="R409" s="31">
        <v>1.41E-2</v>
      </c>
      <c r="S409" s="35">
        <f t="shared" si="23"/>
        <v>1152.4794729180876</v>
      </c>
      <c r="U409" s="31">
        <v>7.1000000000000004E-3</v>
      </c>
      <c r="V409" s="35">
        <f t="shared" si="24"/>
        <v>261.55067646363847</v>
      </c>
      <c r="X409" s="31">
        <v>1.1000000000000001E-3</v>
      </c>
      <c r="Y409" s="35">
        <f t="shared" si="25"/>
        <v>901.08619939086827</v>
      </c>
      <c r="AA409" s="31">
        <v>6.4999999999999997E-3</v>
      </c>
      <c r="AB409" s="35">
        <f t="shared" si="26"/>
        <v>758.2972472543272</v>
      </c>
      <c r="AD409" s="31">
        <v>1.15E-2</v>
      </c>
      <c r="AE409" s="35">
        <f t="shared" si="27"/>
        <v>520.35682299733139</v>
      </c>
      <c r="AG409" s="31">
        <v>-1.26973E-2</v>
      </c>
      <c r="AH409" s="32">
        <f t="shared" si="6"/>
        <v>135.13441175422574</v>
      </c>
      <c r="AJ409" s="31">
        <v>1.5299999999999999E-2</v>
      </c>
      <c r="AK409" s="35">
        <f t="shared" si="28"/>
        <v>6605.766471652566</v>
      </c>
    </row>
    <row r="410" spans="1:37" x14ac:dyDescent="0.2">
      <c r="A410" s="16">
        <f t="shared" si="18"/>
        <v>41608</v>
      </c>
      <c r="C410" s="31">
        <v>8.3000000000000001E-3</v>
      </c>
      <c r="D410" s="35">
        <f t="shared" si="29"/>
        <v>1457.8835471794059</v>
      </c>
      <c r="F410" s="31">
        <v>1.1999999999999999E-3</v>
      </c>
      <c r="G410" s="35">
        <f t="shared" si="19"/>
        <v>718.78288977762236</v>
      </c>
      <c r="I410" s="31">
        <v>1.43E-2</v>
      </c>
      <c r="J410" s="35">
        <f t="shared" si="20"/>
        <v>1425.0076477512168</v>
      </c>
      <c r="L410" s="31">
        <v>1.24E-2</v>
      </c>
      <c r="M410" s="35">
        <f t="shared" si="21"/>
        <v>1241.0750834138526</v>
      </c>
      <c r="O410" s="31">
        <v>9.1000000000000004E-3</v>
      </c>
      <c r="P410" s="35">
        <f t="shared" si="22"/>
        <v>620.74366060693774</v>
      </c>
      <c r="R410" s="31">
        <v>7.4000000000000003E-3</v>
      </c>
      <c r="S410" s="35">
        <f t="shared" si="23"/>
        <v>1161.0078210176816</v>
      </c>
      <c r="U410" s="31">
        <v>5.0000000000000001E-3</v>
      </c>
      <c r="V410" s="35">
        <f t="shared" si="24"/>
        <v>262.85842984595661</v>
      </c>
      <c r="X410" s="31">
        <v>6.0000000000000001E-3</v>
      </c>
      <c r="Y410" s="35">
        <f t="shared" si="25"/>
        <v>906.49271658721352</v>
      </c>
      <c r="AA410" s="31">
        <v>1.9E-3</v>
      </c>
      <c r="AB410" s="35">
        <f t="shared" si="26"/>
        <v>759.73801202411039</v>
      </c>
      <c r="AD410" s="31">
        <v>8.8999999999999999E-3</v>
      </c>
      <c r="AE410" s="35">
        <f t="shared" si="27"/>
        <v>524.98799872200755</v>
      </c>
      <c r="AG410" s="31">
        <v>2.2042700000000002E-2</v>
      </c>
      <c r="AH410" s="32">
        <f t="shared" si="6"/>
        <v>138.11313905220061</v>
      </c>
      <c r="AJ410" s="31">
        <v>9.7000000000000003E-3</v>
      </c>
      <c r="AK410" s="35">
        <f t="shared" si="28"/>
        <v>6669.842406427596</v>
      </c>
    </row>
    <row r="411" spans="1:37" x14ac:dyDescent="0.2">
      <c r="A411" s="16">
        <f t="shared" si="18"/>
        <v>41639</v>
      </c>
      <c r="C411" s="31">
        <v>9.2999999999999992E-3</v>
      </c>
      <c r="D411" s="35">
        <f t="shared" si="29"/>
        <v>1471.4418641681746</v>
      </c>
      <c r="F411" s="31">
        <v>8.5000000000000006E-3</v>
      </c>
      <c r="G411" s="35">
        <f t="shared" si="19"/>
        <v>724.89254434073212</v>
      </c>
      <c r="I411" s="31">
        <v>7.0000000000000001E-3</v>
      </c>
      <c r="J411" s="35">
        <f t="shared" si="20"/>
        <v>1434.9827012854753</v>
      </c>
      <c r="L411" s="31">
        <v>1.47E-2</v>
      </c>
      <c r="M411" s="35">
        <f t="shared" si="21"/>
        <v>1259.3188871400362</v>
      </c>
      <c r="O411" s="31">
        <v>6.1000000000000004E-3</v>
      </c>
      <c r="P411" s="35">
        <f t="shared" si="22"/>
        <v>624.5301969366401</v>
      </c>
      <c r="R411" s="31">
        <v>8.9999999999999993E-3</v>
      </c>
      <c r="S411" s="35">
        <f t="shared" si="23"/>
        <v>1171.4568914068407</v>
      </c>
      <c r="U411" s="31">
        <v>3.3999999999999998E-3</v>
      </c>
      <c r="V411" s="35">
        <f t="shared" si="24"/>
        <v>263.75214850743288</v>
      </c>
      <c r="X411" s="31">
        <v>5.3E-3</v>
      </c>
      <c r="Y411" s="35">
        <f t="shared" si="25"/>
        <v>911.29712798512583</v>
      </c>
      <c r="AA411" s="31">
        <v>5.4000000000000003E-3</v>
      </c>
      <c r="AB411" s="35">
        <f t="shared" si="26"/>
        <v>763.8405972890406</v>
      </c>
      <c r="AD411" s="31">
        <v>0.01</v>
      </c>
      <c r="AE411" s="35">
        <f t="shared" si="27"/>
        <v>530.23787870922763</v>
      </c>
      <c r="AG411" s="31">
        <v>-1.5968099999999999E-2</v>
      </c>
      <c r="AH411" s="32">
        <f t="shared" ref="AH411:AH441" si="30">AH410*(1+AG411)</f>
        <v>135.90773463650115</v>
      </c>
      <c r="AJ411" s="31">
        <v>9.4000000000000004E-3</v>
      </c>
      <c r="AK411" s="35">
        <f t="shared" si="28"/>
        <v>6732.5389250480157</v>
      </c>
    </row>
    <row r="412" spans="1:37" x14ac:dyDescent="0.2">
      <c r="A412" s="16">
        <f t="shared" si="18"/>
        <v>41670</v>
      </c>
      <c r="C412" s="31">
        <v>-3.3E-3</v>
      </c>
      <c r="D412" s="35">
        <f t="shared" si="29"/>
        <v>1466.5861060164195</v>
      </c>
      <c r="F412" s="31">
        <v>7.3000000000000001E-3</v>
      </c>
      <c r="G412" s="35">
        <f t="shared" si="19"/>
        <v>730.1842599144195</v>
      </c>
      <c r="I412" s="31">
        <v>1.1900000000000001E-2</v>
      </c>
      <c r="J412" s="35">
        <f t="shared" si="20"/>
        <v>1452.0589954307725</v>
      </c>
      <c r="L412" s="31">
        <v>-1.2999999999999999E-3</v>
      </c>
      <c r="M412" s="35">
        <f t="shared" si="21"/>
        <v>1257.6817725867541</v>
      </c>
      <c r="O412" s="31">
        <v>7.6E-3</v>
      </c>
      <c r="P412" s="35">
        <f t="shared" si="22"/>
        <v>629.27662643335862</v>
      </c>
      <c r="R412" s="31">
        <v>1.6000000000000001E-3</v>
      </c>
      <c r="S412" s="35">
        <f t="shared" si="23"/>
        <v>1173.3312224330916</v>
      </c>
      <c r="U412" s="31">
        <v>6.1000000000000004E-3</v>
      </c>
      <c r="V412" s="35">
        <f t="shared" si="24"/>
        <v>265.36103661332822</v>
      </c>
      <c r="X412" s="31">
        <v>-7.4999999999999997E-3</v>
      </c>
      <c r="Y412" s="35">
        <f t="shared" si="25"/>
        <v>904.4623995252374</v>
      </c>
      <c r="AA412" s="31">
        <v>8.0000000000000002E-3</v>
      </c>
      <c r="AB412" s="35">
        <f t="shared" si="26"/>
        <v>769.95132206735298</v>
      </c>
      <c r="AD412" s="31">
        <v>-1E-3</v>
      </c>
      <c r="AE412" s="35">
        <f t="shared" si="27"/>
        <v>529.70764083051836</v>
      </c>
      <c r="AG412" s="31">
        <v>1.4474749999999998E-2</v>
      </c>
      <c r="AH412" s="32">
        <f t="shared" si="30"/>
        <v>137.87496511843085</v>
      </c>
      <c r="AJ412" s="31">
        <v>-1.61E-2</v>
      </c>
      <c r="AK412" s="35">
        <f t="shared" si="28"/>
        <v>6624.1450483547424</v>
      </c>
    </row>
    <row r="413" spans="1:37" x14ac:dyDescent="0.2">
      <c r="A413" s="16">
        <f t="shared" si="18"/>
        <v>41698</v>
      </c>
      <c r="C413" s="31">
        <v>1.7299999999999999E-2</v>
      </c>
      <c r="D413" s="35">
        <f t="shared" si="29"/>
        <v>1491.9580456505037</v>
      </c>
      <c r="F413" s="31">
        <v>7.4999999999999997E-3</v>
      </c>
      <c r="G413" s="35">
        <f t="shared" si="19"/>
        <v>735.66064186377764</v>
      </c>
      <c r="I413" s="31">
        <v>1.7600000000000001E-2</v>
      </c>
      <c r="J413" s="35">
        <f t="shared" si="20"/>
        <v>1477.6152337503543</v>
      </c>
      <c r="L413" s="31">
        <v>2.5899999999999999E-2</v>
      </c>
      <c r="M413" s="35">
        <f t="shared" si="21"/>
        <v>1290.2557304967511</v>
      </c>
      <c r="O413" s="31">
        <v>8.0999999999999996E-3</v>
      </c>
      <c r="P413" s="35">
        <f t="shared" si="22"/>
        <v>634.37376710746878</v>
      </c>
      <c r="R413" s="31">
        <v>2.1000000000000001E-2</v>
      </c>
      <c r="S413" s="35">
        <f t="shared" si="23"/>
        <v>1197.9711781041865</v>
      </c>
      <c r="U413" s="31">
        <v>6.7000000000000002E-3</v>
      </c>
      <c r="V413" s="35">
        <f t="shared" si="24"/>
        <v>267.13895555863752</v>
      </c>
      <c r="X413" s="31">
        <v>5.3E-3</v>
      </c>
      <c r="Y413" s="35">
        <f t="shared" si="25"/>
        <v>909.25605024272124</v>
      </c>
      <c r="AA413" s="31">
        <v>1.09E-2</v>
      </c>
      <c r="AB413" s="35">
        <f t="shared" si="26"/>
        <v>778.34379147788707</v>
      </c>
      <c r="AD413" s="31">
        <v>1.4999999999999999E-2</v>
      </c>
      <c r="AE413" s="35">
        <f t="shared" si="27"/>
        <v>537.65325544297605</v>
      </c>
      <c r="AG413" s="31">
        <v>4.7129999999999996E-4</v>
      </c>
      <c r="AH413" s="32">
        <f t="shared" si="30"/>
        <v>137.93994558949117</v>
      </c>
      <c r="AJ413" s="31">
        <v>1.7000000000000001E-2</v>
      </c>
      <c r="AK413" s="35">
        <f t="shared" si="28"/>
        <v>6736.7555141767725</v>
      </c>
    </row>
    <row r="414" spans="1:37" x14ac:dyDescent="0.2">
      <c r="A414" s="16">
        <f t="shared" si="18"/>
        <v>41729</v>
      </c>
      <c r="C414" s="31">
        <v>-1.1999999999999999E-3</v>
      </c>
      <c r="D414" s="35">
        <f t="shared" si="29"/>
        <v>1490.1676959957231</v>
      </c>
      <c r="F414" s="31">
        <v>3.8999999999999998E-3</v>
      </c>
      <c r="G414" s="35">
        <f t="shared" si="19"/>
        <v>738.52971836704637</v>
      </c>
      <c r="I414" s="31">
        <v>7.9000000000000008E-3</v>
      </c>
      <c r="J414" s="35">
        <f t="shared" si="20"/>
        <v>1489.2883940969821</v>
      </c>
      <c r="L414" s="31">
        <v>-8.9999999999999998E-4</v>
      </c>
      <c r="M414" s="35">
        <f t="shared" si="21"/>
        <v>1289.094500339304</v>
      </c>
      <c r="O414" s="31">
        <v>-4.1000000000000003E-3</v>
      </c>
      <c r="P414" s="35">
        <f t="shared" si="22"/>
        <v>631.77283466232814</v>
      </c>
      <c r="R414" s="31">
        <v>2E-3</v>
      </c>
      <c r="S414" s="35">
        <f t="shared" si="23"/>
        <v>1200.367120460395</v>
      </c>
      <c r="U414" s="31">
        <v>5.3E-3</v>
      </c>
      <c r="V414" s="35">
        <f t="shared" si="24"/>
        <v>268.55479202309834</v>
      </c>
      <c r="X414" s="31">
        <v>-4.3E-3</v>
      </c>
      <c r="Y414" s="35">
        <f t="shared" si="25"/>
        <v>905.34624922667751</v>
      </c>
      <c r="AA414" s="31">
        <v>-3.0000000000000001E-3</v>
      </c>
      <c r="AB414" s="35">
        <f t="shared" si="26"/>
        <v>776.00876010345337</v>
      </c>
      <c r="AD414" s="31">
        <v>-5.4999999999999997E-3</v>
      </c>
      <c r="AE414" s="35">
        <f t="shared" si="27"/>
        <v>534.69616253803974</v>
      </c>
      <c r="AG414" s="31">
        <v>-2.3777699999999999E-2</v>
      </c>
      <c r="AH414" s="32">
        <f t="shared" si="30"/>
        <v>134.66005094524792</v>
      </c>
      <c r="AJ414" s="31">
        <v>-1.3100000000000001E-2</v>
      </c>
      <c r="AK414" s="35">
        <f t="shared" si="28"/>
        <v>6648.5040169410568</v>
      </c>
    </row>
    <row r="415" spans="1:37" x14ac:dyDescent="0.2">
      <c r="A415" s="16">
        <f t="shared" si="18"/>
        <v>41759</v>
      </c>
      <c r="C415" s="31">
        <v>-1.5E-3</v>
      </c>
      <c r="D415" s="35">
        <f t="shared" si="29"/>
        <v>1487.9324444517297</v>
      </c>
      <c r="F415" s="31">
        <v>6.9999999999999999E-4</v>
      </c>
      <c r="G415" s="35">
        <f t="shared" si="19"/>
        <v>739.04668916990329</v>
      </c>
      <c r="I415" s="31">
        <v>2.7000000000000001E-3</v>
      </c>
      <c r="J415" s="35">
        <f t="shared" si="20"/>
        <v>1493.3094727610437</v>
      </c>
      <c r="L415" s="31">
        <v>-3.7000000000000002E-3</v>
      </c>
      <c r="M415" s="35">
        <f t="shared" si="21"/>
        <v>1284.3248506880484</v>
      </c>
      <c r="O415" s="31">
        <v>-1.6999999999999999E-3</v>
      </c>
      <c r="P415" s="35">
        <f t="shared" si="22"/>
        <v>630.69882084340213</v>
      </c>
      <c r="R415" s="31">
        <v>4.7000000000000002E-3</v>
      </c>
      <c r="S415" s="35">
        <f t="shared" si="23"/>
        <v>1206.0088459265587</v>
      </c>
      <c r="U415" s="31">
        <v>2.5999999999999999E-3</v>
      </c>
      <c r="V415" s="35">
        <f t="shared" si="24"/>
        <v>269.25303448235837</v>
      </c>
      <c r="X415" s="31">
        <v>-1.6999999999999999E-3</v>
      </c>
      <c r="Y415" s="35">
        <f t="shared" si="25"/>
        <v>903.8071606029921</v>
      </c>
      <c r="AA415" s="31">
        <v>3.5999999999999999E-3</v>
      </c>
      <c r="AB415" s="35">
        <f t="shared" si="26"/>
        <v>778.80239163982583</v>
      </c>
      <c r="AD415" s="31">
        <v>-6.1000000000000004E-3</v>
      </c>
      <c r="AE415" s="35">
        <f t="shared" si="27"/>
        <v>531.43451594655767</v>
      </c>
      <c r="AG415" s="31">
        <v>-6.5674000000000001E-3</v>
      </c>
      <c r="AH415" s="32">
        <f t="shared" si="30"/>
        <v>133.77568452667009</v>
      </c>
      <c r="AJ415" s="31">
        <v>3.0999999999999999E-3</v>
      </c>
      <c r="AK415" s="35">
        <f t="shared" si="28"/>
        <v>6669.1143793935744</v>
      </c>
    </row>
    <row r="416" spans="1:37" x14ac:dyDescent="0.2">
      <c r="A416" s="16">
        <f t="shared" si="18"/>
        <v>41790</v>
      </c>
      <c r="C416" s="31">
        <v>8.8999999999999999E-3</v>
      </c>
      <c r="D416" s="35">
        <f t="shared" si="29"/>
        <v>1501.17504320735</v>
      </c>
      <c r="F416" s="31">
        <v>6.0000000000000001E-3</v>
      </c>
      <c r="G416" s="35">
        <f t="shared" si="19"/>
        <v>743.48096930492272</v>
      </c>
      <c r="I416" s="31">
        <v>8.2000000000000007E-3</v>
      </c>
      <c r="J416" s="35">
        <f t="shared" si="20"/>
        <v>1505.5546104376842</v>
      </c>
      <c r="L416" s="31">
        <v>8.6999999999999994E-3</v>
      </c>
      <c r="M416" s="35">
        <f t="shared" si="21"/>
        <v>1295.4984768890342</v>
      </c>
      <c r="O416" s="31">
        <v>5.1000000000000004E-3</v>
      </c>
      <c r="P416" s="35">
        <f t="shared" si="22"/>
        <v>633.9153848297035</v>
      </c>
      <c r="R416" s="31">
        <v>8.3000000000000001E-3</v>
      </c>
      <c r="S416" s="35">
        <f t="shared" si="23"/>
        <v>1216.0187193477491</v>
      </c>
      <c r="U416" s="31">
        <v>4.1999999999999997E-3</v>
      </c>
      <c r="V416" s="35">
        <f t="shared" si="24"/>
        <v>270.38389722718426</v>
      </c>
      <c r="X416" s="31">
        <v>1.6000000000000001E-3</v>
      </c>
      <c r="Y416" s="35">
        <f t="shared" si="25"/>
        <v>905.25325205995694</v>
      </c>
      <c r="AA416" s="31">
        <v>3.0999999999999999E-3</v>
      </c>
      <c r="AB416" s="35">
        <f t="shared" si="26"/>
        <v>781.21667905390939</v>
      </c>
      <c r="AD416" s="31">
        <v>1.01E-2</v>
      </c>
      <c r="AE416" s="35">
        <f t="shared" si="27"/>
        <v>536.80200455761792</v>
      </c>
      <c r="AG416" s="31">
        <v>5.5484000000000002E-3</v>
      </c>
      <c r="AH416" s="32">
        <f t="shared" si="30"/>
        <v>134.51792553469787</v>
      </c>
      <c r="AJ416" s="31">
        <v>1.2500000000000001E-2</v>
      </c>
      <c r="AK416" s="35">
        <f t="shared" si="28"/>
        <v>6752.4783091359941</v>
      </c>
    </row>
    <row r="417" spans="1:37" x14ac:dyDescent="0.2">
      <c r="A417" s="16">
        <f t="shared" si="18"/>
        <v>41820</v>
      </c>
      <c r="C417" s="31">
        <v>1.01E-2</v>
      </c>
      <c r="D417" s="35">
        <f t="shared" si="29"/>
        <v>1516.3369111437441</v>
      </c>
      <c r="F417" s="31">
        <v>8.9999999999999998E-4</v>
      </c>
      <c r="G417" s="35">
        <f t="shared" si="19"/>
        <v>744.15010217729707</v>
      </c>
      <c r="I417" s="31">
        <v>1.11E-2</v>
      </c>
      <c r="J417" s="35">
        <f t="shared" si="20"/>
        <v>1522.2662666135427</v>
      </c>
      <c r="L417" s="31">
        <v>1.43E-2</v>
      </c>
      <c r="M417" s="35">
        <f t="shared" si="21"/>
        <v>1314.0241051085475</v>
      </c>
      <c r="O417" s="31">
        <v>6.8999999999999999E-3</v>
      </c>
      <c r="P417" s="35">
        <f t="shared" si="22"/>
        <v>638.28940098502835</v>
      </c>
      <c r="R417" s="31">
        <v>2.1100000000000001E-2</v>
      </c>
      <c r="S417" s="35">
        <f t="shared" si="23"/>
        <v>1241.6767143259865</v>
      </c>
      <c r="U417" s="31">
        <v>5.4999999999999997E-3</v>
      </c>
      <c r="V417" s="35">
        <f t="shared" si="24"/>
        <v>271.87100866193379</v>
      </c>
      <c r="X417" s="31">
        <v>5.1000000000000004E-3</v>
      </c>
      <c r="Y417" s="35">
        <f t="shared" si="25"/>
        <v>909.87004364546283</v>
      </c>
      <c r="AA417" s="31">
        <v>7.7000000000000002E-3</v>
      </c>
      <c r="AB417" s="35">
        <f t="shared" si="26"/>
        <v>787.23204748262447</v>
      </c>
      <c r="AD417" s="31">
        <v>8.6E-3</v>
      </c>
      <c r="AE417" s="35">
        <f t="shared" si="27"/>
        <v>541.41850179681342</v>
      </c>
      <c r="AG417" s="31">
        <v>1.49853E-2</v>
      </c>
      <c r="AH417" s="32">
        <f t="shared" si="30"/>
        <v>136.53371700421297</v>
      </c>
      <c r="AJ417" s="31">
        <v>9.4000000000000004E-3</v>
      </c>
      <c r="AK417" s="35">
        <f t="shared" si="28"/>
        <v>6815.951605241873</v>
      </c>
    </row>
    <row r="418" spans="1:37" x14ac:dyDescent="0.2">
      <c r="A418" s="16">
        <f t="shared" si="18"/>
        <v>41851</v>
      </c>
      <c r="C418" s="31">
        <v>-2.7000000000000001E-3</v>
      </c>
      <c r="D418" s="35">
        <f t="shared" si="29"/>
        <v>1512.242801483656</v>
      </c>
      <c r="F418" s="31">
        <v>2.0999999999999999E-3</v>
      </c>
      <c r="G418" s="35">
        <f t="shared" si="19"/>
        <v>745.71281739186941</v>
      </c>
      <c r="I418" s="31">
        <v>-4.3499999999999997E-3</v>
      </c>
      <c r="J418" s="35">
        <f t="shared" si="20"/>
        <v>1515.6444083537738</v>
      </c>
      <c r="L418" s="31">
        <v>-8.5000000000000006E-3</v>
      </c>
      <c r="M418" s="35">
        <f t="shared" si="21"/>
        <v>1302.8549002151249</v>
      </c>
      <c r="O418" s="31">
        <v>8.5389000000000003E-3</v>
      </c>
      <c r="P418" s="35">
        <f t="shared" si="22"/>
        <v>643.7396903510994</v>
      </c>
      <c r="R418" s="31">
        <v>-1.8E-3</v>
      </c>
      <c r="S418" s="35">
        <f t="shared" si="23"/>
        <v>1239.4416962401997</v>
      </c>
      <c r="U418" s="31">
        <v>4.5999999999999999E-3</v>
      </c>
      <c r="V418" s="35">
        <f t="shared" si="24"/>
        <v>273.12161530177866</v>
      </c>
      <c r="X418" s="31">
        <v>-3.3126500000000003E-3</v>
      </c>
      <c r="Y418" s="35">
        <f t="shared" si="25"/>
        <v>906.85596264538071</v>
      </c>
      <c r="AA418" s="31">
        <v>1.1000000000000001E-3</v>
      </c>
      <c r="AB418" s="35">
        <f t="shared" si="26"/>
        <v>788.09800273485541</v>
      </c>
      <c r="AD418" s="31">
        <v>-2.6780499999999995E-3</v>
      </c>
      <c r="AE418" s="35">
        <f t="shared" si="27"/>
        <v>539.96855597807644</v>
      </c>
      <c r="AG418" s="31">
        <v>2.0914499999999999E-2</v>
      </c>
      <c r="AH418" s="32">
        <f t="shared" si="30"/>
        <v>139.38925142849757</v>
      </c>
      <c r="AJ418" s="31">
        <v>-4.4052007462686569E-3</v>
      </c>
      <c r="AK418" s="35">
        <f t="shared" si="28"/>
        <v>6785.9259701439305</v>
      </c>
    </row>
    <row r="419" spans="1:37" x14ac:dyDescent="0.2">
      <c r="A419" s="16">
        <f t="shared" si="18"/>
        <v>41882</v>
      </c>
      <c r="C419" s="31">
        <v>1.0200000000000001E-2</v>
      </c>
      <c r="D419" s="35">
        <f t="shared" si="29"/>
        <v>1527.6676780587893</v>
      </c>
      <c r="F419" s="31">
        <v>1E-3</v>
      </c>
      <c r="G419" s="35">
        <f t="shared" si="19"/>
        <v>746.4585302092612</v>
      </c>
      <c r="I419" s="31">
        <v>5.0000000000000001E-3</v>
      </c>
      <c r="J419" s="35">
        <f t="shared" si="20"/>
        <v>1523.2226303955424</v>
      </c>
      <c r="L419" s="31">
        <v>0.01</v>
      </c>
      <c r="M419" s="35">
        <f t="shared" si="21"/>
        <v>1315.8834492172762</v>
      </c>
      <c r="O419" s="31">
        <v>9.1999999999999998E-3</v>
      </c>
      <c r="P419" s="35">
        <f t="shared" si="22"/>
        <v>649.66209550232952</v>
      </c>
      <c r="R419" s="31">
        <v>2.5999999999999999E-3</v>
      </c>
      <c r="S419" s="35">
        <f t="shared" si="23"/>
        <v>1242.6642446504241</v>
      </c>
      <c r="U419" s="31">
        <v>8.9999999999999998E-4</v>
      </c>
      <c r="V419" s="35">
        <f t="shared" si="24"/>
        <v>273.36742475555025</v>
      </c>
      <c r="X419" s="31">
        <v>6.7999999999999996E-3</v>
      </c>
      <c r="Y419" s="35">
        <f t="shared" si="25"/>
        <v>913.02258319136922</v>
      </c>
      <c r="AA419" s="31">
        <v>6.8999999999999999E-3</v>
      </c>
      <c r="AB419" s="35">
        <f t="shared" si="26"/>
        <v>793.53587895372584</v>
      </c>
      <c r="AD419" s="31">
        <v>6.0000000000000001E-3</v>
      </c>
      <c r="AE419" s="35">
        <f t="shared" si="27"/>
        <v>543.2083673139449</v>
      </c>
      <c r="AG419" s="31">
        <v>2.8113199999999998E-2</v>
      </c>
      <c r="AH419" s="32">
        <f t="shared" si="30"/>
        <v>143.30792933175721</v>
      </c>
      <c r="AJ419" s="31">
        <v>3.3799999999999997E-2</v>
      </c>
      <c r="AK419" s="35">
        <f t="shared" si="28"/>
        <v>7015.2902679347953</v>
      </c>
    </row>
    <row r="420" spans="1:37" x14ac:dyDescent="0.2">
      <c r="A420" s="16">
        <f t="shared" si="18"/>
        <v>41912</v>
      </c>
      <c r="C420" s="31">
        <v>-6.7000000000000002E-3</v>
      </c>
      <c r="D420" s="35">
        <f t="shared" si="29"/>
        <v>1517.4323046157954</v>
      </c>
      <c r="F420" s="31">
        <v>-1.04E-2</v>
      </c>
      <c r="G420" s="35">
        <f t="shared" si="19"/>
        <v>738.69536149508485</v>
      </c>
      <c r="I420" s="31">
        <v>-1.2999999999999999E-2</v>
      </c>
      <c r="J420" s="35">
        <f t="shared" si="20"/>
        <v>1503.4207362004004</v>
      </c>
      <c r="L420" s="31">
        <v>-8.3000000000000001E-3</v>
      </c>
      <c r="M420" s="35">
        <f t="shared" si="21"/>
        <v>1304.9616165887728</v>
      </c>
      <c r="O420" s="31">
        <v>1.7999999999999999E-2</v>
      </c>
      <c r="P420" s="35">
        <f t="shared" si="22"/>
        <v>661.35601322137143</v>
      </c>
      <c r="R420" s="31">
        <v>-1.32E-2</v>
      </c>
      <c r="S420" s="35">
        <f t="shared" si="23"/>
        <v>1226.2610766210385</v>
      </c>
      <c r="U420" s="31">
        <v>5.7999999999999996E-3</v>
      </c>
      <c r="V420" s="35">
        <f t="shared" si="24"/>
        <v>274.95295581913246</v>
      </c>
      <c r="X420" s="31">
        <v>2.5999999999999999E-3</v>
      </c>
      <c r="Y420" s="35">
        <f t="shared" si="25"/>
        <v>915.39644190766671</v>
      </c>
      <c r="AA420" s="31">
        <v>-4.1999999999999997E-3</v>
      </c>
      <c r="AB420" s="35">
        <f t="shared" si="26"/>
        <v>790.20302826212026</v>
      </c>
      <c r="AD420" s="31">
        <v>-2.8E-3</v>
      </c>
      <c r="AE420" s="35">
        <f t="shared" si="27"/>
        <v>541.68738388546581</v>
      </c>
      <c r="AG420" s="31">
        <v>5.2140899999999997E-2</v>
      </c>
      <c r="AH420" s="32">
        <f t="shared" si="30"/>
        <v>150.78013374425143</v>
      </c>
      <c r="AJ420" s="31">
        <v>2.4899999999999999E-2</v>
      </c>
      <c r="AK420" s="35">
        <f t="shared" si="28"/>
        <v>7189.9709956063716</v>
      </c>
    </row>
    <row r="421" spans="1:37" x14ac:dyDescent="0.2">
      <c r="A421" s="16">
        <f t="shared" si="18"/>
        <v>41943</v>
      </c>
      <c r="C421" s="31">
        <v>-1.6999999999999999E-3</v>
      </c>
      <c r="D421" s="35">
        <f t="shared" si="29"/>
        <v>1514.8526696979484</v>
      </c>
      <c r="F421" s="31">
        <v>-3.3999999999999998E-3</v>
      </c>
      <c r="G421" s="35">
        <f t="shared" si="19"/>
        <v>736.18379726600165</v>
      </c>
      <c r="I421" s="31">
        <v>-8.5000000000000006E-3</v>
      </c>
      <c r="J421" s="35">
        <f t="shared" si="20"/>
        <v>1490.6416599426971</v>
      </c>
      <c r="L421" s="31">
        <v>-1.6999999999999999E-3</v>
      </c>
      <c r="M421" s="35">
        <f t="shared" si="21"/>
        <v>1302.7431818405719</v>
      </c>
      <c r="O421" s="31">
        <v>2.5999999999999999E-3</v>
      </c>
      <c r="P421" s="35">
        <f t="shared" si="22"/>
        <v>663.07553885574691</v>
      </c>
      <c r="R421" s="31">
        <v>-4.0000000000000001E-3</v>
      </c>
      <c r="S421" s="35">
        <f t="shared" si="23"/>
        <v>1221.3560323145543</v>
      </c>
      <c r="U421" s="31">
        <v>-2.3999999999999998E-3</v>
      </c>
      <c r="V421" s="35">
        <f t="shared" si="24"/>
        <v>274.29306872516656</v>
      </c>
      <c r="X421" s="31">
        <v>-8.3000000000000001E-3</v>
      </c>
      <c r="Y421" s="35">
        <f t="shared" si="25"/>
        <v>907.79865143983307</v>
      </c>
      <c r="AA421" s="31">
        <v>-5.7999999999999996E-3</v>
      </c>
      <c r="AB421" s="35">
        <f t="shared" si="26"/>
        <v>785.61985069819991</v>
      </c>
      <c r="AD421" s="31">
        <v>-8.0000000000000002E-3</v>
      </c>
      <c r="AE421" s="35">
        <f t="shared" si="27"/>
        <v>537.35388481438213</v>
      </c>
      <c r="AG421" s="31">
        <v>7.255450000000001E-3</v>
      </c>
      <c r="AH421" s="32">
        <f t="shared" si="30"/>
        <v>151.87411146562616</v>
      </c>
      <c r="AJ421" s="31">
        <v>7.7000000000000002E-3</v>
      </c>
      <c r="AK421" s="35">
        <f t="shared" si="28"/>
        <v>7245.333772272541</v>
      </c>
    </row>
    <row r="422" spans="1:37" x14ac:dyDescent="0.2">
      <c r="A422" s="16">
        <f t="shared" si="18"/>
        <v>41973</v>
      </c>
      <c r="C422" s="31">
        <v>8.6999999999999994E-3</v>
      </c>
      <c r="D422" s="35">
        <f t="shared" si="29"/>
        <v>1528.0318879243205</v>
      </c>
      <c r="F422" s="31">
        <v>3.8999999999999998E-3</v>
      </c>
      <c r="G422" s="35">
        <f t="shared" si="19"/>
        <v>739.05491407533907</v>
      </c>
      <c r="I422" s="31">
        <v>3.0000000000000001E-3</v>
      </c>
      <c r="J422" s="35">
        <f t="shared" si="20"/>
        <v>1495.113584922525</v>
      </c>
      <c r="L422" s="31">
        <v>1.09E-2</v>
      </c>
      <c r="M422" s="35">
        <f t="shared" si="21"/>
        <v>1316.9430825226341</v>
      </c>
      <c r="O422" s="31">
        <v>3.2000000000000002E-3</v>
      </c>
      <c r="P422" s="35">
        <f t="shared" si="22"/>
        <v>665.19738058008534</v>
      </c>
      <c r="R422" s="31">
        <v>7.1999999999999998E-3</v>
      </c>
      <c r="S422" s="35">
        <f t="shared" si="23"/>
        <v>1230.1497957472193</v>
      </c>
      <c r="U422" s="31">
        <v>2.9999999999999997E-4</v>
      </c>
      <c r="V422" s="35">
        <f t="shared" si="24"/>
        <v>274.37535664578411</v>
      </c>
      <c r="X422" s="31">
        <v>8.6E-3</v>
      </c>
      <c r="Y422" s="35">
        <f t="shared" si="25"/>
        <v>915.60571984221554</v>
      </c>
      <c r="AA422" s="31">
        <v>5.5999999999999999E-3</v>
      </c>
      <c r="AB422" s="35">
        <f t="shared" si="26"/>
        <v>790.0193218621099</v>
      </c>
      <c r="AD422" s="31">
        <v>9.9000000000000008E-3</v>
      </c>
      <c r="AE422" s="35">
        <f t="shared" si="27"/>
        <v>542.67368827404448</v>
      </c>
      <c r="AG422" s="31">
        <v>4.5472700000000005E-2</v>
      </c>
      <c r="AH422" s="32">
        <f t="shared" si="30"/>
        <v>158.78023737406912</v>
      </c>
      <c r="AJ422" s="31">
        <v>5.3800000000000001E-2</v>
      </c>
      <c r="AK422" s="35">
        <f t="shared" si="28"/>
        <v>7635.1327292208043</v>
      </c>
    </row>
    <row r="423" spans="1:37" x14ac:dyDescent="0.2">
      <c r="A423" s="16">
        <f t="shared" si="18"/>
        <v>42004</v>
      </c>
      <c r="C423" s="31">
        <v>-4.1000000000000003E-3</v>
      </c>
      <c r="D423" s="35">
        <f t="shared" si="29"/>
        <v>1521.7669571838308</v>
      </c>
      <c r="F423" s="31">
        <v>-4.4999999999999997E-3</v>
      </c>
      <c r="G423" s="35">
        <f t="shared" si="19"/>
        <v>735.72916696200014</v>
      </c>
      <c r="I423" s="31">
        <v>-3.0000000000000001E-3</v>
      </c>
      <c r="J423" s="35">
        <f t="shared" si="20"/>
        <v>1490.6282441677574</v>
      </c>
      <c r="L423" s="31">
        <v>8.9999999999999998E-4</v>
      </c>
      <c r="M423" s="35">
        <f t="shared" si="21"/>
        <v>1318.1283312969044</v>
      </c>
      <c r="O423" s="31">
        <v>-6.7000000000000002E-3</v>
      </c>
      <c r="P423" s="35">
        <f t="shared" si="22"/>
        <v>660.74055813019879</v>
      </c>
      <c r="R423" s="31">
        <v>1.6999999999999999E-3</v>
      </c>
      <c r="S423" s="35">
        <f t="shared" si="23"/>
        <v>1232.2410503999895</v>
      </c>
      <c r="U423" s="31">
        <v>-1.9E-3</v>
      </c>
      <c r="V423" s="35">
        <f t="shared" si="24"/>
        <v>273.8540434681571</v>
      </c>
      <c r="X423" s="31">
        <v>-1.6000000000000001E-3</v>
      </c>
      <c r="Y423" s="35">
        <f t="shared" si="25"/>
        <v>914.14075069046794</v>
      </c>
      <c r="AA423" s="31">
        <v>3.5000000000000001E-3</v>
      </c>
      <c r="AB423" s="35">
        <f t="shared" si="26"/>
        <v>792.78438948862731</v>
      </c>
      <c r="AD423" s="31">
        <v>-5.0000000000000001E-4</v>
      </c>
      <c r="AE423" s="35">
        <f t="shared" si="27"/>
        <v>542.40235142990753</v>
      </c>
      <c r="AG423" s="31">
        <v>2.5585699999999999E-2</v>
      </c>
      <c r="AH423" s="32">
        <f t="shared" si="30"/>
        <v>162.84274089345084</v>
      </c>
      <c r="AJ423" s="31">
        <v>1.5100000000000001E-2</v>
      </c>
      <c r="AK423" s="35">
        <f t="shared" si="28"/>
        <v>7750.4232334320377</v>
      </c>
    </row>
    <row r="424" spans="1:37" x14ac:dyDescent="0.2">
      <c r="A424" s="16">
        <f t="shared" si="18"/>
        <v>42035</v>
      </c>
      <c r="C424" s="31">
        <v>2.3999999999999998E-3</v>
      </c>
      <c r="D424" s="35">
        <f t="shared" si="29"/>
        <v>1525.4191978810718</v>
      </c>
      <c r="F424" s="31">
        <v>5.9999999999999995E-4</v>
      </c>
      <c r="G424" s="35">
        <f t="shared" si="19"/>
        <v>736.17060446217727</v>
      </c>
      <c r="I424" s="31">
        <v>-8.8000000000000005E-3</v>
      </c>
      <c r="J424" s="35">
        <f t="shared" si="20"/>
        <v>1477.5107156190811</v>
      </c>
      <c r="L424" s="31">
        <v>2.2000000000000001E-3</v>
      </c>
      <c r="M424" s="35">
        <f t="shared" si="21"/>
        <v>1321.0282136257576</v>
      </c>
      <c r="O424" s="31">
        <v>1.2699999999999999E-2</v>
      </c>
      <c r="P424" s="35">
        <f t="shared" si="22"/>
        <v>669.13196321845226</v>
      </c>
      <c r="R424" s="31">
        <v>-1.4E-2</v>
      </c>
      <c r="S424" s="35">
        <f t="shared" si="23"/>
        <v>1214.9896756943897</v>
      </c>
      <c r="U424" s="31">
        <v>-1.9E-3</v>
      </c>
      <c r="V424" s="35">
        <f t="shared" si="24"/>
        <v>273.33372078556761</v>
      </c>
      <c r="X424" s="31">
        <v>2.0299999999999999E-2</v>
      </c>
      <c r="Y424" s="35">
        <f t="shared" si="25"/>
        <v>932.69780792948438</v>
      </c>
      <c r="AA424" s="31">
        <v>2.5999999999999999E-3</v>
      </c>
      <c r="AB424" s="35">
        <f t="shared" si="26"/>
        <v>794.84562890129769</v>
      </c>
      <c r="AD424" s="31">
        <v>3.0999999999999999E-3</v>
      </c>
      <c r="AE424" s="35">
        <f t="shared" si="27"/>
        <v>544.08379871934028</v>
      </c>
      <c r="AG424" s="31">
        <v>2.555555E-2</v>
      </c>
      <c r="AH424" s="32">
        <f t="shared" si="30"/>
        <v>167.00427670049046</v>
      </c>
      <c r="AJ424" s="31">
        <v>4.7100000000000003E-2</v>
      </c>
      <c r="AK424" s="35">
        <f t="shared" si="28"/>
        <v>8115.4681677266863</v>
      </c>
    </row>
    <row r="425" spans="1:37" x14ac:dyDescent="0.2">
      <c r="A425" s="16">
        <f t="shared" si="18"/>
        <v>42063</v>
      </c>
      <c r="C425" s="31">
        <v>2.12E-2</v>
      </c>
      <c r="D425" s="35">
        <f t="shared" si="29"/>
        <v>1557.7580848761506</v>
      </c>
      <c r="F425" s="31">
        <v>1.09E-2</v>
      </c>
      <c r="G425" s="35">
        <f t="shared" si="19"/>
        <v>744.19486405081489</v>
      </c>
      <c r="I425" s="31">
        <v>7.3000000000000001E-3</v>
      </c>
      <c r="J425" s="35">
        <f t="shared" si="20"/>
        <v>1488.2965438431006</v>
      </c>
      <c r="L425" s="31">
        <v>2.8799999999999999E-2</v>
      </c>
      <c r="M425" s="35">
        <f t="shared" si="21"/>
        <v>1359.0738261781794</v>
      </c>
      <c r="O425" s="31">
        <v>1.47E-2</v>
      </c>
      <c r="P425" s="35">
        <f t="shared" si="22"/>
        <v>678.96820307776341</v>
      </c>
      <c r="R425" s="31">
        <v>2.3E-2</v>
      </c>
      <c r="S425" s="35">
        <f t="shared" si="23"/>
        <v>1242.9344382353606</v>
      </c>
      <c r="U425" s="31">
        <v>6.3E-3</v>
      </c>
      <c r="V425" s="35">
        <f t="shared" si="24"/>
        <v>275.05572322651665</v>
      </c>
      <c r="X425" s="31">
        <v>1.4999999999999999E-2</v>
      </c>
      <c r="Y425" s="35">
        <f t="shared" si="25"/>
        <v>946.68827504842659</v>
      </c>
      <c r="AA425" s="31">
        <v>1.0800000000000001E-2</v>
      </c>
      <c r="AB425" s="35">
        <f t="shared" si="26"/>
        <v>803.42996169343166</v>
      </c>
      <c r="AD425" s="31">
        <v>1.8599999999999998E-2</v>
      </c>
      <c r="AE425" s="35">
        <f t="shared" si="27"/>
        <v>554.20375737552001</v>
      </c>
      <c r="AG425" s="31">
        <v>4.1746900000000003E-2</v>
      </c>
      <c r="AH425" s="32">
        <f t="shared" si="30"/>
        <v>173.97618753947816</v>
      </c>
      <c r="AJ425" s="31">
        <v>-3.0999999999999999E-3</v>
      </c>
      <c r="AK425" s="35">
        <f t="shared" si="28"/>
        <v>8090.3102164067332</v>
      </c>
    </row>
    <row r="426" spans="1:37" x14ac:dyDescent="0.2">
      <c r="A426" s="16">
        <f t="shared" si="18"/>
        <v>42094</v>
      </c>
      <c r="C426" s="31">
        <v>5.4999999999999997E-3</v>
      </c>
      <c r="D426" s="35">
        <f t="shared" si="29"/>
        <v>1566.3257543429695</v>
      </c>
      <c r="F426" s="31">
        <v>5.4000000000000003E-3</v>
      </c>
      <c r="G426" s="35">
        <f t="shared" si="19"/>
        <v>748.21351631668938</v>
      </c>
      <c r="I426" s="31">
        <v>6.6E-3</v>
      </c>
      <c r="J426" s="35">
        <f t="shared" si="20"/>
        <v>1498.119301032465</v>
      </c>
      <c r="L426" s="31">
        <v>4.1999999999999997E-3</v>
      </c>
      <c r="M426" s="35">
        <f t="shared" si="21"/>
        <v>1364.7819362481277</v>
      </c>
      <c r="O426" s="31">
        <v>2.7900000000000001E-2</v>
      </c>
      <c r="P426" s="35">
        <f t="shared" si="22"/>
        <v>697.91141594363307</v>
      </c>
      <c r="R426" s="31">
        <v>5.1000000000000004E-3</v>
      </c>
      <c r="S426" s="35">
        <f t="shared" si="23"/>
        <v>1249.2734038703611</v>
      </c>
      <c r="U426" s="31">
        <v>2.5999999999999999E-3</v>
      </c>
      <c r="V426" s="35">
        <f t="shared" si="24"/>
        <v>275.7708681069056</v>
      </c>
      <c r="X426" s="31">
        <v>8.3000000000000001E-3</v>
      </c>
      <c r="Y426" s="35">
        <f t="shared" si="25"/>
        <v>954.54578773132846</v>
      </c>
      <c r="AA426" s="31">
        <v>4.1000000000000003E-3</v>
      </c>
      <c r="AB426" s="35">
        <f t="shared" si="26"/>
        <v>806.72402453637471</v>
      </c>
      <c r="AD426" s="31">
        <v>6.4999999999999997E-3</v>
      </c>
      <c r="AE426" s="35">
        <f t="shared" si="27"/>
        <v>557.80608179846081</v>
      </c>
      <c r="AG426" s="31">
        <v>0.1128358</v>
      </c>
      <c r="AH426" s="32">
        <f t="shared" si="30"/>
        <v>193.60692984144521</v>
      </c>
      <c r="AJ426" s="31">
        <v>1.3299999999999999E-2</v>
      </c>
      <c r="AK426" s="35">
        <f t="shared" si="28"/>
        <v>8197.9113422849441</v>
      </c>
    </row>
    <row r="427" spans="1:37" x14ac:dyDescent="0.2">
      <c r="A427" s="16">
        <f t="shared" si="18"/>
        <v>42124</v>
      </c>
      <c r="C427" s="31">
        <v>1.0699999999999999E-2</v>
      </c>
      <c r="D427" s="35">
        <f t="shared" si="29"/>
        <v>1583.0854399144391</v>
      </c>
      <c r="F427" s="31">
        <v>1.47E-2</v>
      </c>
      <c r="G427" s="35">
        <f t="shared" si="19"/>
        <v>759.21225500654464</v>
      </c>
      <c r="I427" s="31">
        <v>6.0000000000000001E-3</v>
      </c>
      <c r="J427" s="35">
        <f t="shared" si="20"/>
        <v>1507.1080168386598</v>
      </c>
      <c r="L427" s="31">
        <v>4.1000000000000003E-3</v>
      </c>
      <c r="M427" s="35">
        <f t="shared" si="21"/>
        <v>1370.3775421867451</v>
      </c>
      <c r="O427" s="31">
        <v>-3.2000000000000002E-3</v>
      </c>
      <c r="P427" s="35">
        <f t="shared" si="22"/>
        <v>695.67809941261351</v>
      </c>
      <c r="R427" s="31">
        <v>9.5999999999999992E-3</v>
      </c>
      <c r="S427" s="35">
        <f t="shared" si="23"/>
        <v>1261.2664285475166</v>
      </c>
      <c r="U427" s="31">
        <v>3.0000000000000001E-3</v>
      </c>
      <c r="V427" s="35">
        <f t="shared" si="24"/>
        <v>276.59818071122629</v>
      </c>
      <c r="X427" s="31">
        <v>-1.2999999999999999E-3</v>
      </c>
      <c r="Y427" s="35">
        <f t="shared" si="25"/>
        <v>953.30487820727774</v>
      </c>
      <c r="AA427" s="31">
        <v>6.4999999999999997E-3</v>
      </c>
      <c r="AB427" s="35">
        <f t="shared" si="26"/>
        <v>811.96773069586106</v>
      </c>
      <c r="AD427" s="31">
        <v>1.4E-3</v>
      </c>
      <c r="AE427" s="35">
        <f t="shared" si="27"/>
        <v>558.58701031297869</v>
      </c>
      <c r="AG427" s="31">
        <v>0.1124527</v>
      </c>
      <c r="AH427" s="32">
        <f t="shared" si="30"/>
        <v>215.37855184082628</v>
      </c>
      <c r="AJ427" s="31">
        <v>-2.3099999999999999E-2</v>
      </c>
      <c r="AK427" s="35">
        <f t="shared" si="28"/>
        <v>8008.539590278162</v>
      </c>
    </row>
    <row r="428" spans="1:37" x14ac:dyDescent="0.2">
      <c r="A428" s="16">
        <f t="shared" si="18"/>
        <v>42155</v>
      </c>
      <c r="C428" s="31">
        <v>7.0000000000000001E-3</v>
      </c>
      <c r="D428" s="35">
        <f t="shared" si="29"/>
        <v>1594.16703799384</v>
      </c>
      <c r="F428" s="31">
        <v>2.0999999999999999E-3</v>
      </c>
      <c r="G428" s="35">
        <f t="shared" si="19"/>
        <v>760.80660074205832</v>
      </c>
      <c r="I428" s="31">
        <v>5.0000000000000001E-3</v>
      </c>
      <c r="J428" s="35">
        <f t="shared" si="20"/>
        <v>1514.6435569228529</v>
      </c>
      <c r="L428" s="31">
        <v>1.15E-2</v>
      </c>
      <c r="M428" s="35">
        <f t="shared" si="21"/>
        <v>1386.1368839218928</v>
      </c>
      <c r="O428" s="31">
        <v>6.6E-3</v>
      </c>
      <c r="P428" s="35">
        <f>P427*(O428+1)</f>
        <v>700.26957486873675</v>
      </c>
      <c r="R428" s="31">
        <v>7.4000000000000003E-3</v>
      </c>
      <c r="S428" s="35">
        <f t="shared" si="23"/>
        <v>1270.5998001187684</v>
      </c>
      <c r="U428" s="31">
        <v>1.9E-3</v>
      </c>
      <c r="V428" s="35">
        <f t="shared" si="24"/>
        <v>277.12371725457763</v>
      </c>
      <c r="X428" s="31">
        <v>5.8999999999999999E-3</v>
      </c>
      <c r="Y428" s="35">
        <f t="shared" si="25"/>
        <v>958.92937698870071</v>
      </c>
      <c r="AA428" s="31">
        <v>6.1000000000000004E-3</v>
      </c>
      <c r="AB428" s="35">
        <f t="shared" si="26"/>
        <v>816.92073385310584</v>
      </c>
      <c r="AD428" s="31">
        <v>6.1000000000000004E-3</v>
      </c>
      <c r="AE428" s="35">
        <f t="shared" si="27"/>
        <v>561.99439107588785</v>
      </c>
      <c r="AG428" s="31">
        <v>0.1177902</v>
      </c>
      <c r="AH428" s="32">
        <f t="shared" si="30"/>
        <v>240.74803453786757</v>
      </c>
      <c r="AJ428" s="31">
        <v>-1.24E-2</v>
      </c>
      <c r="AK428" s="35">
        <f t="shared" si="28"/>
        <v>7909.2336993587132</v>
      </c>
    </row>
    <row r="429" spans="1:37" x14ac:dyDescent="0.2">
      <c r="A429" s="16">
        <f t="shared" si="18"/>
        <v>42185</v>
      </c>
      <c r="C429" s="31">
        <v>-1.18E-2</v>
      </c>
      <c r="D429" s="35">
        <f t="shared" si="29"/>
        <v>1575.3558669455126</v>
      </c>
      <c r="F429" s="31">
        <v>-8.9999999999999993E-3</v>
      </c>
      <c r="G429" s="35">
        <f t="shared" si="19"/>
        <v>753.9593413353798</v>
      </c>
      <c r="I429" s="31">
        <v>-1.18E-2</v>
      </c>
      <c r="J429" s="35">
        <f t="shared" si="20"/>
        <v>1496.7707629511631</v>
      </c>
      <c r="L429" s="31">
        <v>-8.2000000000000007E-3</v>
      </c>
      <c r="M429" s="35">
        <f t="shared" si="21"/>
        <v>1374.7705614737333</v>
      </c>
      <c r="O429" s="31">
        <v>4.7000000000000002E-3</v>
      </c>
      <c r="P429" s="35">
        <f>P428*(O429+1)</f>
        <v>703.56084187061981</v>
      </c>
      <c r="R429" s="31">
        <v>-1.09E-2</v>
      </c>
      <c r="S429" s="35">
        <f t="shared" si="23"/>
        <v>1256.7502622974737</v>
      </c>
      <c r="U429" s="31">
        <v>-2E-3</v>
      </c>
      <c r="V429" s="35">
        <f t="shared" si="24"/>
        <v>276.56946982006849</v>
      </c>
      <c r="X429" s="31">
        <v>-1.0500000000000001E-2</v>
      </c>
      <c r="Y429" s="35">
        <f t="shared" si="25"/>
        <v>948.86061853031936</v>
      </c>
      <c r="AA429" s="31">
        <v>-3.0999999999999999E-3</v>
      </c>
      <c r="AB429" s="35">
        <f t="shared" si="26"/>
        <v>814.38827957816125</v>
      </c>
      <c r="AD429" s="31">
        <v>-1.0999999999999999E-2</v>
      </c>
      <c r="AE429" s="35">
        <f t="shared" si="27"/>
        <v>555.8124527740531</v>
      </c>
      <c r="AG429" s="31">
        <v>-6.4674200000000001E-2</v>
      </c>
      <c r="AH429" s="32">
        <f t="shared" si="30"/>
        <v>225.17784800255862</v>
      </c>
      <c r="AJ429" s="31">
        <v>-3.3300000000000003E-2</v>
      </c>
      <c r="AK429" s="35">
        <f t="shared" si="28"/>
        <v>7645.8562171700678</v>
      </c>
    </row>
    <row r="430" spans="1:37" x14ac:dyDescent="0.2">
      <c r="A430" s="16">
        <f t="shared" si="18"/>
        <v>42216</v>
      </c>
      <c r="C430" s="31">
        <v>-3.8E-3</v>
      </c>
      <c r="D430" s="35">
        <f t="shared" si="29"/>
        <v>1569.3695146511195</v>
      </c>
      <c r="F430" s="31">
        <v>2.2700000000000001E-2</v>
      </c>
      <c r="G430" s="35">
        <f t="shared" si="19"/>
        <v>771.07421838369294</v>
      </c>
      <c r="I430" s="31">
        <v>0</v>
      </c>
      <c r="J430" s="35">
        <f t="shared" si="20"/>
        <v>1496.7707629511631</v>
      </c>
      <c r="L430" s="31">
        <v>3.8E-3</v>
      </c>
      <c r="M430" s="35">
        <f t="shared" si="21"/>
        <v>1379.9946896073336</v>
      </c>
      <c r="O430" s="31">
        <v>2.7000000000000001E-3</v>
      </c>
      <c r="P430" s="35">
        <f>P429*(O430+1)</f>
        <v>705.4604561436704</v>
      </c>
      <c r="R430" s="31">
        <v>-9.7000000000000003E-3</v>
      </c>
      <c r="S430" s="35">
        <f t="shared" si="23"/>
        <v>1244.5597847531881</v>
      </c>
      <c r="U430" s="31">
        <v>-1.2999999999999999E-3</v>
      </c>
      <c r="V430" s="35">
        <f t="shared" si="24"/>
        <v>276.20992950930241</v>
      </c>
      <c r="X430" s="31">
        <v>7.1999999999999998E-3</v>
      </c>
      <c r="Y430" s="35">
        <f t="shared" si="25"/>
        <v>955.69241498373776</v>
      </c>
      <c r="AA430" s="31">
        <v>2.3999999999999998E-3</v>
      </c>
      <c r="AB430" s="35">
        <f t="shared" si="26"/>
        <v>816.34281144914883</v>
      </c>
      <c r="AD430" s="31">
        <v>5.4000000000000003E-3</v>
      </c>
      <c r="AE430" s="35">
        <f t="shared" si="27"/>
        <v>558.81384001903302</v>
      </c>
      <c r="AG430" s="31">
        <v>-8.6813199999999993E-2</v>
      </c>
      <c r="AH430" s="32">
        <f t="shared" si="30"/>
        <v>205.62943844834288</v>
      </c>
      <c r="AJ430" s="31">
        <v>2.2700000000000001E-2</v>
      </c>
      <c r="AK430" s="35">
        <f t="shared" si="28"/>
        <v>7819.417153299828</v>
      </c>
    </row>
    <row r="431" spans="1:37" x14ac:dyDescent="0.2">
      <c r="A431" s="16">
        <f t="shared" si="18"/>
        <v>42247</v>
      </c>
      <c r="C431" s="31">
        <v>-2.5100000000000001E-2</v>
      </c>
      <c r="D431" s="35">
        <f t="shared" si="29"/>
        <v>1529.9783398333764</v>
      </c>
      <c r="F431" s="31">
        <v>-4.4000000000000003E-3</v>
      </c>
      <c r="G431" s="35">
        <f t="shared" si="19"/>
        <v>767.68149182280467</v>
      </c>
      <c r="I431" s="31">
        <v>-1.01E-2</v>
      </c>
      <c r="J431" s="35">
        <f t="shared" si="20"/>
        <v>1481.6533782453564</v>
      </c>
      <c r="L431" s="31">
        <v>-2.6499999999999999E-2</v>
      </c>
      <c r="M431" s="35">
        <f t="shared" si="21"/>
        <v>1343.4248303327392</v>
      </c>
      <c r="O431" s="31">
        <v>4.3E-3</v>
      </c>
      <c r="P431" s="35">
        <f>P430*(O431+1)</f>
        <v>708.49393610508821</v>
      </c>
      <c r="R431" s="31">
        <v>-2.2700000000000001E-2</v>
      </c>
      <c r="S431" s="35">
        <f t="shared" si="23"/>
        <v>1216.3082776392907</v>
      </c>
      <c r="U431" s="31">
        <v>-6.3E-3</v>
      </c>
      <c r="V431" s="35">
        <f t="shared" si="24"/>
        <v>274.4698069533938</v>
      </c>
      <c r="X431" s="31">
        <v>-9.7999999999999997E-3</v>
      </c>
      <c r="Y431" s="35">
        <f t="shared" si="25"/>
        <v>946.32662931689708</v>
      </c>
      <c r="AA431" s="31">
        <v>1.6999999999999999E-3</v>
      </c>
      <c r="AB431" s="35">
        <f t="shared" si="26"/>
        <v>817.7305942286124</v>
      </c>
      <c r="AD431" s="31">
        <v>-1.6400000000000001E-2</v>
      </c>
      <c r="AE431" s="35">
        <f t="shared" si="27"/>
        <v>549.64929304272084</v>
      </c>
      <c r="AG431" s="31">
        <v>-3.9193600000000002E-2</v>
      </c>
      <c r="AH431" s="32">
        <f t="shared" si="30"/>
        <v>197.57008048957391</v>
      </c>
      <c r="AJ431" s="31">
        <v>-2.7199999999999998E-2</v>
      </c>
      <c r="AK431" s="35">
        <f t="shared" si="28"/>
        <v>7606.7290067300728</v>
      </c>
    </row>
    <row r="432" spans="1:37" x14ac:dyDescent="0.2">
      <c r="A432" s="16">
        <f t="shared" si="18"/>
        <v>42277</v>
      </c>
      <c r="C432" s="31">
        <v>-1.34E-2</v>
      </c>
      <c r="D432" s="35">
        <f t="shared" si="29"/>
        <v>1509.4766300796091</v>
      </c>
      <c r="F432" s="31">
        <v>-8.0999999999999996E-3</v>
      </c>
      <c r="G432" s="35">
        <f t="shared" si="19"/>
        <v>761.46327173904001</v>
      </c>
      <c r="I432" s="31">
        <v>-6.6E-3</v>
      </c>
      <c r="J432" s="35">
        <f t="shared" si="20"/>
        <v>1471.8744659489371</v>
      </c>
      <c r="L432" s="31">
        <v>-1.5800000000000002E-2</v>
      </c>
      <c r="M432" s="35">
        <f t="shared" si="21"/>
        <v>1322.198718013482</v>
      </c>
      <c r="O432" s="31">
        <v>-8.0000000000000004E-4</v>
      </c>
      <c r="P432" s="35">
        <f t="shared" ref="P432:P452" si="31">P431*(O432+1)</f>
        <v>707.92714095620408</v>
      </c>
      <c r="R432" s="31">
        <v>-2.52E-2</v>
      </c>
      <c r="S432" s="35">
        <f t="shared" si="23"/>
        <v>1185.6573090427805</v>
      </c>
      <c r="U432" s="31">
        <v>-1.2E-2</v>
      </c>
      <c r="V432" s="35">
        <f t="shared" si="24"/>
        <v>271.17616926995305</v>
      </c>
      <c r="X432" s="31">
        <v>-4.0000000000000001E-3</v>
      </c>
      <c r="Y432" s="35">
        <f t="shared" si="25"/>
        <v>942.54132279962948</v>
      </c>
      <c r="AA432" s="31">
        <v>0</v>
      </c>
      <c r="AB432" s="35">
        <f t="shared" si="26"/>
        <v>817.7305942286124</v>
      </c>
      <c r="AD432" s="31">
        <v>-1.3100000000000001E-2</v>
      </c>
      <c r="AE432" s="35">
        <f t="shared" si="27"/>
        <v>542.44888730386117</v>
      </c>
      <c r="AG432" s="31">
        <v>-1.497425E-2</v>
      </c>
      <c r="AH432" s="32">
        <f t="shared" si="30"/>
        <v>194.61161671180292</v>
      </c>
      <c r="AJ432" s="31">
        <v>2.3E-2</v>
      </c>
      <c r="AK432" s="35">
        <f t="shared" si="28"/>
        <v>7781.6837738848635</v>
      </c>
    </row>
    <row r="433" spans="1:38" x14ac:dyDescent="0.2">
      <c r="A433" s="16">
        <f t="shared" si="18"/>
        <v>42308</v>
      </c>
      <c r="C433" s="31">
        <v>1.9900000000000001E-2</v>
      </c>
      <c r="D433" s="35">
        <f t="shared" si="29"/>
        <v>1539.5152150181934</v>
      </c>
      <c r="F433" s="31">
        <v>1.06E-2</v>
      </c>
      <c r="G433" s="35">
        <f t="shared" si="19"/>
        <v>769.5347824194738</v>
      </c>
      <c r="I433" s="31">
        <v>-1.5E-3</v>
      </c>
      <c r="J433" s="35">
        <f t="shared" si="20"/>
        <v>1469.6666542500138</v>
      </c>
      <c r="L433" s="31">
        <v>1.9800000000000002E-2</v>
      </c>
      <c r="M433" s="35">
        <f t="shared" si="21"/>
        <v>1348.3782526301491</v>
      </c>
      <c r="O433" s="31">
        <v>9.1000000000000004E-3</v>
      </c>
      <c r="P433" s="35">
        <f t="shared" si="31"/>
        <v>714.36927793890561</v>
      </c>
      <c r="R433" s="31">
        <v>2.29E-2</v>
      </c>
      <c r="S433" s="35">
        <f t="shared" si="23"/>
        <v>1212.80886141986</v>
      </c>
      <c r="U433" s="31">
        <v>-8.5000000000000006E-3</v>
      </c>
      <c r="V433" s="35">
        <f t="shared" si="24"/>
        <v>268.87117183115845</v>
      </c>
      <c r="X433" s="31">
        <v>-6.3E-3</v>
      </c>
      <c r="Y433" s="35">
        <f t="shared" si="25"/>
        <v>936.60331246599185</v>
      </c>
      <c r="AA433" s="31">
        <v>1.21E-2</v>
      </c>
      <c r="AB433" s="35">
        <f t="shared" si="26"/>
        <v>827.62513441877866</v>
      </c>
      <c r="AD433" s="31">
        <v>9.4999999999999998E-3</v>
      </c>
      <c r="AE433" s="35">
        <f t="shared" si="27"/>
        <v>547.60215173324787</v>
      </c>
      <c r="AG433" s="31">
        <v>4.8573700000000004E-2</v>
      </c>
      <c r="AH433" s="32">
        <f t="shared" si="30"/>
        <v>204.06462299847701</v>
      </c>
      <c r="AJ433" s="31">
        <v>-1.44E-2</v>
      </c>
      <c r="AK433" s="35">
        <f t="shared" si="28"/>
        <v>7669.6275275409216</v>
      </c>
    </row>
    <row r="434" spans="1:38" x14ac:dyDescent="0.2">
      <c r="A434" s="16">
        <f t="shared" si="18"/>
        <v>42338</v>
      </c>
      <c r="C434" s="31">
        <v>1.5E-3</v>
      </c>
      <c r="D434" s="35">
        <f t="shared" si="29"/>
        <v>1541.8244878407208</v>
      </c>
      <c r="F434" s="31">
        <v>-3.5999999999999999E-3</v>
      </c>
      <c r="G434" s="35">
        <f t="shared" si="19"/>
        <v>766.76445720276365</v>
      </c>
      <c r="I434" s="31">
        <v>-4.0000000000000001E-3</v>
      </c>
      <c r="J434" s="35">
        <f t="shared" si="20"/>
        <v>1463.7879876330137</v>
      </c>
      <c r="L434" s="31">
        <v>3.7000000000000002E-3</v>
      </c>
      <c r="M434" s="35">
        <f t="shared" si="21"/>
        <v>1353.3672521648807</v>
      </c>
      <c r="O434" s="31">
        <v>6.6E-3</v>
      </c>
      <c r="P434" s="35">
        <f t="shared" si="31"/>
        <v>719.08411517330239</v>
      </c>
      <c r="R434" s="31">
        <v>-2.5999999999999999E-3</v>
      </c>
      <c r="S434" s="35">
        <f t="shared" si="23"/>
        <v>1209.6555583801683</v>
      </c>
      <c r="U434" s="31">
        <v>4.7000000000000002E-3</v>
      </c>
      <c r="V434" s="35">
        <f t="shared" si="24"/>
        <v>270.13486633876488</v>
      </c>
      <c r="X434" s="31">
        <v>1.9E-2</v>
      </c>
      <c r="Y434" s="35">
        <f t="shared" si="25"/>
        <v>954.39877540284556</v>
      </c>
      <c r="AA434" s="31">
        <v>5.0000000000000001E-4</v>
      </c>
      <c r="AB434" s="35">
        <f t="shared" si="26"/>
        <v>828.03894698598799</v>
      </c>
      <c r="AD434" s="31">
        <v>2.5000000000000001E-3</v>
      </c>
      <c r="AE434" s="35">
        <f t="shared" si="27"/>
        <v>548.97115711258095</v>
      </c>
      <c r="AG434" s="31">
        <v>1.69249E-2</v>
      </c>
      <c r="AH434" s="32">
        <f t="shared" si="30"/>
        <v>207.51839633626395</v>
      </c>
      <c r="AJ434" s="31">
        <v>3.6900000000000002E-2</v>
      </c>
      <c r="AK434" s="35">
        <f t="shared" si="28"/>
        <v>7952.6367833071808</v>
      </c>
    </row>
    <row r="435" spans="1:38" x14ac:dyDescent="0.2">
      <c r="A435" s="16">
        <f t="shared" si="18"/>
        <v>42369</v>
      </c>
      <c r="C435" s="31">
        <v>-8.6E-3</v>
      </c>
      <c r="D435" s="35">
        <f t="shared" si="29"/>
        <v>1528.5647972452905</v>
      </c>
      <c r="F435" s="31">
        <v>-2.24E-2</v>
      </c>
      <c r="G435" s="35">
        <f t="shared" si="19"/>
        <v>749.58893336142171</v>
      </c>
      <c r="I435" s="31">
        <v>-2.1000000000000001E-2</v>
      </c>
      <c r="J435" s="35">
        <f t="shared" si="20"/>
        <v>1433.0484398927204</v>
      </c>
      <c r="L435" s="31">
        <v>-5.3E-3</v>
      </c>
      <c r="M435" s="35">
        <f t="shared" si="21"/>
        <v>1346.194405728407</v>
      </c>
      <c r="O435" s="31">
        <v>2.9999999999999997E-4</v>
      </c>
      <c r="P435" s="35">
        <f t="shared" si="31"/>
        <v>719.29984040785439</v>
      </c>
      <c r="R435" s="31">
        <v>-8.3999999999999995E-3</v>
      </c>
      <c r="S435" s="35">
        <f t="shared" si="23"/>
        <v>1199.4944516897749</v>
      </c>
      <c r="U435" s="31">
        <v>-2.2000000000000001E-3</v>
      </c>
      <c r="V435" s="35">
        <f t="shared" si="24"/>
        <v>269.5405696328196</v>
      </c>
      <c r="X435" s="31">
        <v>-1.8599999999999998E-2</v>
      </c>
      <c r="Y435" s="35">
        <f t="shared" si="25"/>
        <v>936.64695818035273</v>
      </c>
      <c r="AA435" s="31">
        <v>1.24E-2</v>
      </c>
      <c r="AB435" s="35">
        <f t="shared" si="26"/>
        <v>838.30662992861426</v>
      </c>
      <c r="AD435" s="31">
        <v>-4.8999999999999998E-3</v>
      </c>
      <c r="AE435" s="35">
        <f t="shared" si="27"/>
        <v>546.28119844272931</v>
      </c>
      <c r="AG435" s="31">
        <v>2.5531649999999999E-2</v>
      </c>
      <c r="AH435" s="32">
        <f t="shared" si="30"/>
        <v>212.81668340008272</v>
      </c>
      <c r="AJ435" s="31">
        <v>-2.5499999999999998E-2</v>
      </c>
      <c r="AK435" s="35">
        <f t="shared" si="28"/>
        <v>7749.8445453328477</v>
      </c>
    </row>
    <row r="436" spans="1:38" x14ac:dyDescent="0.2">
      <c r="A436" s="16">
        <f t="shared" si="18"/>
        <v>42400</v>
      </c>
      <c r="C436" s="31">
        <v>-2.86E-2</v>
      </c>
      <c r="D436" s="35">
        <f t="shared" si="29"/>
        <v>1484.8478440440751</v>
      </c>
      <c r="F436" s="31">
        <v>-3.4500000000000003E-2</v>
      </c>
      <c r="G436" s="35">
        <f t="shared" si="19"/>
        <v>723.72811516045272</v>
      </c>
      <c r="I436" s="31">
        <v>-2.06E-2</v>
      </c>
      <c r="J436" s="35">
        <f t="shared" si="20"/>
        <v>1403.5276420309303</v>
      </c>
      <c r="L436" s="31">
        <v>-2.93E-2</v>
      </c>
      <c r="M436" s="35">
        <f t="shared" si="21"/>
        <v>1306.7509096405647</v>
      </c>
      <c r="O436" s="31">
        <v>-4.1999999999999997E-3</v>
      </c>
      <c r="P436" s="35">
        <f t="shared" si="31"/>
        <v>716.27878107814138</v>
      </c>
      <c r="R436" s="31">
        <v>-2.2800000000000001E-2</v>
      </c>
      <c r="S436" s="35">
        <f t="shared" si="23"/>
        <v>1172.1459781912479</v>
      </c>
      <c r="U436" s="31">
        <v>-1.2999999999999999E-2</v>
      </c>
      <c r="V436" s="35">
        <f t="shared" si="24"/>
        <v>266.03654222759292</v>
      </c>
      <c r="X436" s="31">
        <v>4.1999999999999997E-3</v>
      </c>
      <c r="Y436" s="35">
        <f t="shared" si="25"/>
        <v>940.58087540471024</v>
      </c>
      <c r="AA436" s="31">
        <v>3.0999999999999999E-3</v>
      </c>
      <c r="AB436" s="35">
        <f t="shared" si="26"/>
        <v>840.90538048139308</v>
      </c>
      <c r="AD436" s="31">
        <v>-1.6E-2</v>
      </c>
      <c r="AE436" s="35">
        <f t="shared" si="27"/>
        <v>537.54069926764566</v>
      </c>
      <c r="AG436" s="31">
        <v>-0.1538291</v>
      </c>
      <c r="AH436" s="32">
        <f t="shared" si="30"/>
        <v>180.07928452766305</v>
      </c>
      <c r="AJ436" s="31">
        <v>3.73E-2</v>
      </c>
      <c r="AK436" s="35">
        <f t="shared" si="28"/>
        <v>8038.9137468737636</v>
      </c>
    </row>
    <row r="437" spans="1:38" x14ac:dyDescent="0.2">
      <c r="A437" s="16">
        <f t="shared" si="18"/>
        <v>42429</v>
      </c>
      <c r="C437" s="31">
        <v>-4.7000000000000002E-3</v>
      </c>
      <c r="D437" s="35">
        <f t="shared" si="29"/>
        <v>1477.869059177068</v>
      </c>
      <c r="F437" s="31">
        <v>0</v>
      </c>
      <c r="G437" s="35">
        <f t="shared" si="19"/>
        <v>723.72811516045272</v>
      </c>
      <c r="I437" s="31">
        <v>-1.2699999999999999E-2</v>
      </c>
      <c r="J437" s="35">
        <f t="shared" si="20"/>
        <v>1385.7028409771374</v>
      </c>
      <c r="L437" s="31">
        <v>-9.1000000000000004E-3</v>
      </c>
      <c r="M437" s="35">
        <f t="shared" si="21"/>
        <v>1294.8594763628355</v>
      </c>
      <c r="O437" s="31">
        <v>-7.0000000000000001E-3</v>
      </c>
      <c r="P437" s="35">
        <f t="shared" si="31"/>
        <v>711.26482961059435</v>
      </c>
      <c r="R437" s="31">
        <v>-2.0999999999999999E-3</v>
      </c>
      <c r="S437" s="35">
        <f t="shared" si="23"/>
        <v>1169.6844716370463</v>
      </c>
      <c r="U437" s="31">
        <v>-1.1000000000000001E-3</v>
      </c>
      <c r="V437" s="35">
        <f t="shared" si="24"/>
        <v>265.74390203114257</v>
      </c>
      <c r="X437" s="31">
        <v>5.1999999999999998E-3</v>
      </c>
      <c r="Y437" s="35">
        <f t="shared" si="25"/>
        <v>945.47189595681482</v>
      </c>
      <c r="AA437" s="31">
        <v>3.0000000000000001E-3</v>
      </c>
      <c r="AB437" s="35">
        <f t="shared" si="26"/>
        <v>843.42809662283719</v>
      </c>
      <c r="AD437" s="31">
        <v>-1.23E-2</v>
      </c>
      <c r="AE437" s="35">
        <f t="shared" si="27"/>
        <v>530.92894866665358</v>
      </c>
      <c r="AG437" s="31">
        <v>-1.3709E-3</v>
      </c>
      <c r="AH437" s="32">
        <f t="shared" si="30"/>
        <v>179.83241383650409</v>
      </c>
      <c r="AJ437" s="31">
        <v>3.2899999999999999E-2</v>
      </c>
      <c r="AK437" s="35">
        <f t="shared" si="28"/>
        <v>8303.3940091459099</v>
      </c>
    </row>
    <row r="438" spans="1:38" s="40" customFormat="1" ht="15" x14ac:dyDescent="0.25">
      <c r="A438" s="16">
        <f t="shared" si="18"/>
        <v>42460</v>
      </c>
      <c r="B438" s="36"/>
      <c r="C438" s="37">
        <v>2.8400000000000002E-2</v>
      </c>
      <c r="D438" s="35">
        <f t="shared" si="29"/>
        <v>1519.8405404576968</v>
      </c>
      <c r="E438" s="38"/>
      <c r="F438" s="37">
        <v>2.0400000000000001E-2</v>
      </c>
      <c r="G438" s="35">
        <f t="shared" si="19"/>
        <v>738.49216870972589</v>
      </c>
      <c r="H438" s="38"/>
      <c r="I438" s="37">
        <v>2.0799999999999999E-2</v>
      </c>
      <c r="J438" s="35">
        <f t="shared" si="20"/>
        <v>1414.5254600694618</v>
      </c>
      <c r="K438" s="39"/>
      <c r="L438" s="37">
        <v>2.1600000000000001E-2</v>
      </c>
      <c r="M438" s="35">
        <f t="shared" si="21"/>
        <v>1322.8284410522729</v>
      </c>
      <c r="N438" s="39"/>
      <c r="O438" s="37">
        <v>9.4999999999999998E-3</v>
      </c>
      <c r="P438" s="35">
        <f t="shared" si="31"/>
        <v>718.02184549189508</v>
      </c>
      <c r="Q438" s="39"/>
      <c r="R438" s="37">
        <v>2.6100000000000002E-2</v>
      </c>
      <c r="S438" s="35">
        <f t="shared" si="23"/>
        <v>1200.2132363467731</v>
      </c>
      <c r="T438" s="39"/>
      <c r="U438" s="37">
        <v>1.2200000000000001E-2</v>
      </c>
      <c r="V438" s="35">
        <f t="shared" si="24"/>
        <v>268.9859776359225</v>
      </c>
      <c r="W438" s="39"/>
      <c r="X438" s="37">
        <v>-1.6299999999999999E-2</v>
      </c>
      <c r="Y438" s="35">
        <f t="shared" si="25"/>
        <v>930.06070405271873</v>
      </c>
      <c r="Z438" s="39"/>
      <c r="AA438" s="37">
        <v>8.2000000000000007E-3</v>
      </c>
      <c r="AB438" s="35">
        <f t="shared" si="26"/>
        <v>850.34420701514443</v>
      </c>
      <c r="AC438" s="39"/>
      <c r="AD438" s="37">
        <v>2.8999999999999998E-3</v>
      </c>
      <c r="AE438" s="35">
        <f t="shared" si="27"/>
        <v>532.46864261778683</v>
      </c>
      <c r="AF438" s="39"/>
      <c r="AG438" s="37">
        <v>2.81041E-2</v>
      </c>
      <c r="AH438" s="32">
        <f t="shared" si="30"/>
        <v>184.88644197820656</v>
      </c>
      <c r="AI438" s="39"/>
      <c r="AJ438" s="37">
        <v>-2.0386956521739129E-2</v>
      </c>
      <c r="AK438" s="35">
        <f t="shared" si="28"/>
        <v>8134.1130764985828</v>
      </c>
    </row>
    <row r="439" spans="1:38" s="40" customFormat="1" ht="15" x14ac:dyDescent="0.25">
      <c r="A439" s="16">
        <f t="shared" si="18"/>
        <v>42490</v>
      </c>
      <c r="B439" s="36"/>
      <c r="C439" s="37">
        <v>1.01E-2</v>
      </c>
      <c r="D439" s="35">
        <f t="shared" si="29"/>
        <v>1535.1909299163194</v>
      </c>
      <c r="E439" s="38"/>
      <c r="F439" s="37">
        <v>7.1000000000000004E-3</v>
      </c>
      <c r="G439" s="35">
        <f t="shared" si="19"/>
        <v>743.73546310756501</v>
      </c>
      <c r="H439" s="38"/>
      <c r="I439" s="37">
        <v>1.01E-2</v>
      </c>
      <c r="J439" s="35">
        <f t="shared" si="20"/>
        <v>1428.8121672161633</v>
      </c>
      <c r="K439" s="39"/>
      <c r="L439" s="37">
        <v>7.6E-3</v>
      </c>
      <c r="M439" s="35">
        <f t="shared" si="21"/>
        <v>1332.8819372042701</v>
      </c>
      <c r="N439" s="39"/>
      <c r="O439" s="37">
        <v>-8.6999999999999994E-3</v>
      </c>
      <c r="P439" s="35">
        <f t="shared" si="31"/>
        <v>711.77505543611551</v>
      </c>
      <c r="Q439" s="39"/>
      <c r="R439" s="37">
        <v>5.1000000000000004E-3</v>
      </c>
      <c r="S439" s="35">
        <f t="shared" si="23"/>
        <v>1206.3343238521418</v>
      </c>
      <c r="T439" s="39"/>
      <c r="U439" s="37">
        <v>1.4999999999999999E-2</v>
      </c>
      <c r="V439" s="35">
        <f t="shared" si="24"/>
        <v>273.02076730046133</v>
      </c>
      <c r="W439" s="39"/>
      <c r="X439" s="37">
        <v>3.8E-3</v>
      </c>
      <c r="Y439" s="35">
        <f t="shared" si="25"/>
        <v>933.59493472811914</v>
      </c>
      <c r="Z439" s="39"/>
      <c r="AA439" s="37">
        <v>8.0000000000000004E-4</v>
      </c>
      <c r="AB439" s="35">
        <f t="shared" si="26"/>
        <v>851.02448238075647</v>
      </c>
      <c r="AC439" s="39"/>
      <c r="AD439" s="37">
        <v>5.7000000000000002E-3</v>
      </c>
      <c r="AE439" s="35">
        <f t="shared" si="27"/>
        <v>535.50371388070823</v>
      </c>
      <c r="AF439" s="39"/>
      <c r="AG439" s="37">
        <v>-1.1784500000000002E-3</v>
      </c>
      <c r="AH439" s="32">
        <f t="shared" si="30"/>
        <v>184.66856255065733</v>
      </c>
      <c r="AI439" s="39"/>
      <c r="AJ439" s="37">
        <v>-9.7000000000000003E-3</v>
      </c>
      <c r="AK439" s="35">
        <f t="shared" si="28"/>
        <v>8055.2121796565461</v>
      </c>
    </row>
    <row r="440" spans="1:38" s="40" customFormat="1" ht="15" x14ac:dyDescent="0.25">
      <c r="A440" s="16">
        <f t="shared" si="18"/>
        <v>42521</v>
      </c>
      <c r="B440" s="36"/>
      <c r="C440" s="37">
        <v>1.5E-3</v>
      </c>
      <c r="D440" s="35">
        <f t="shared" si="29"/>
        <v>1537.493716311194</v>
      </c>
      <c r="E440" s="38"/>
      <c r="F440" s="37">
        <v>4.5999999999999999E-3</v>
      </c>
      <c r="G440" s="35">
        <f t="shared" si="19"/>
        <v>747.15664623785972</v>
      </c>
      <c r="H440" s="38"/>
      <c r="I440" s="37">
        <v>8.2000000000000007E-3</v>
      </c>
      <c r="J440" s="35">
        <f t="shared" si="20"/>
        <v>1440.5284269873357</v>
      </c>
      <c r="K440" s="39"/>
      <c r="L440" s="37">
        <v>1.01E-2</v>
      </c>
      <c r="M440" s="35">
        <f t="shared" si="21"/>
        <v>1346.3440447700332</v>
      </c>
      <c r="N440" s="39"/>
      <c r="O440" s="37">
        <v>2.5999999999999999E-3</v>
      </c>
      <c r="P440" s="35">
        <f t="shared" si="31"/>
        <v>713.62567058024933</v>
      </c>
      <c r="Q440" s="39"/>
      <c r="R440" s="37">
        <v>7.7000000000000002E-3</v>
      </c>
      <c r="S440" s="35">
        <f t="shared" si="23"/>
        <v>1215.6230981458034</v>
      </c>
      <c r="T440" s="39"/>
      <c r="U440" s="37">
        <v>3.7000000000000002E-3</v>
      </c>
      <c r="V440" s="35">
        <f t="shared" si="24"/>
        <v>274.03094413947304</v>
      </c>
      <c r="W440" s="39"/>
      <c r="X440" s="37">
        <v>-4.4000000000000003E-3</v>
      </c>
      <c r="Y440" s="35">
        <f t="shared" si="25"/>
        <v>929.48711701531545</v>
      </c>
      <c r="Z440" s="39"/>
      <c r="AA440" s="37">
        <v>8.2000000000000007E-3</v>
      </c>
      <c r="AB440" s="35">
        <f t="shared" si="26"/>
        <v>858.00288313627868</v>
      </c>
      <c r="AC440" s="39"/>
      <c r="AD440" s="37">
        <v>4.1999999999999997E-3</v>
      </c>
      <c r="AE440" s="35">
        <f t="shared" si="27"/>
        <v>537.75282947900723</v>
      </c>
      <c r="AF440" s="39"/>
      <c r="AG440" s="37">
        <v>-7.6797000000000002E-3</v>
      </c>
      <c r="AH440" s="32">
        <f t="shared" si="30"/>
        <v>183.25036339083707</v>
      </c>
      <c r="AI440" s="39"/>
      <c r="AJ440" s="37">
        <v>-1.7500000000000002E-2</v>
      </c>
      <c r="AK440" s="35">
        <f t="shared" si="28"/>
        <v>7914.2459665125571</v>
      </c>
    </row>
    <row r="441" spans="1:38" s="40" customFormat="1" ht="15" x14ac:dyDescent="0.25">
      <c r="A441" s="16">
        <f t="shared" si="18"/>
        <v>42551</v>
      </c>
      <c r="B441" s="36"/>
      <c r="C441" s="37">
        <v>5.0000000000000001E-3</v>
      </c>
      <c r="D441" s="35">
        <f t="shared" si="29"/>
        <v>1545.1811848927498</v>
      </c>
      <c r="E441" s="38"/>
      <c r="F441" s="37">
        <v>6.1999999999999998E-3</v>
      </c>
      <c r="G441" s="35">
        <f t="shared" si="19"/>
        <v>751.78901744453447</v>
      </c>
      <c r="H441" s="38"/>
      <c r="I441" s="37">
        <v>2.4E-2</v>
      </c>
      <c r="J441" s="35">
        <f t="shared" si="20"/>
        <v>1475.1011092350318</v>
      </c>
      <c r="K441" s="39"/>
      <c r="L441" s="37">
        <v>-5.0000000000000001E-3</v>
      </c>
      <c r="M441" s="35">
        <f t="shared" si="21"/>
        <v>1339.6123245461831</v>
      </c>
      <c r="N441" s="39"/>
      <c r="O441" s="37">
        <v>-1.1999999999999999E-3</v>
      </c>
      <c r="P441" s="35">
        <f t="shared" si="31"/>
        <v>712.76931977555307</v>
      </c>
      <c r="Q441" s="39"/>
      <c r="R441" s="37">
        <v>4.8999999999999998E-3</v>
      </c>
      <c r="S441" s="35">
        <f t="shared" si="23"/>
        <v>1221.5796513267178</v>
      </c>
      <c r="T441" s="39"/>
      <c r="U441" s="37">
        <v>-3.3E-3</v>
      </c>
      <c r="V441" s="35">
        <f t="shared" si="24"/>
        <v>273.12664202381279</v>
      </c>
      <c r="W441" s="39"/>
      <c r="X441" s="37">
        <v>9.4000000000000004E-3</v>
      </c>
      <c r="Y441" s="35">
        <f t="shared" si="25"/>
        <v>938.22429591525952</v>
      </c>
      <c r="Z441" s="39"/>
      <c r="AA441" s="37">
        <v>1.1999999999999999E-3</v>
      </c>
      <c r="AB441" s="35">
        <f t="shared" si="26"/>
        <v>859.0324865960423</v>
      </c>
      <c r="AC441" s="39"/>
      <c r="AD441" s="37">
        <v>-4.4000000000000003E-3</v>
      </c>
      <c r="AE441" s="35">
        <f t="shared" si="27"/>
        <v>535.38671702929958</v>
      </c>
      <c r="AF441" s="39"/>
      <c r="AG441" s="37">
        <v>1.2800000000000001E-2</v>
      </c>
      <c r="AH441" s="32">
        <f t="shared" si="30"/>
        <v>185.59596804223978</v>
      </c>
      <c r="AI441" s="39"/>
      <c r="AJ441" s="37">
        <v>4.0099999999999997E-2</v>
      </c>
      <c r="AK441" s="35">
        <f t="shared" si="28"/>
        <v>8231.6072297697101</v>
      </c>
    </row>
    <row r="442" spans="1:38" x14ac:dyDescent="0.2">
      <c r="A442" s="16">
        <f t="shared" si="18"/>
        <v>42582</v>
      </c>
      <c r="C442" s="31">
        <v>1.9800000000000002E-2</v>
      </c>
      <c r="D442" s="35">
        <f t="shared" si="29"/>
        <v>1575.7757723536263</v>
      </c>
      <c r="F442" s="31">
        <v>1.2699999999999999E-2</v>
      </c>
      <c r="G442" s="35">
        <f t="shared" si="19"/>
        <v>761.33673796608002</v>
      </c>
      <c r="I442" s="31">
        <v>8.3000000000000001E-3</v>
      </c>
      <c r="J442" s="35">
        <f t="shared" si="20"/>
        <v>1487.3444484416825</v>
      </c>
      <c r="L442" s="31">
        <v>2.4500000000000001E-2</v>
      </c>
      <c r="M442" s="35">
        <f t="shared" si="21"/>
        <v>1372.4328264975645</v>
      </c>
      <c r="O442" s="31">
        <v>5.3E-3</v>
      </c>
      <c r="P442" s="35">
        <f t="shared" si="31"/>
        <v>716.54699717036351</v>
      </c>
      <c r="R442" s="31">
        <v>1.7100000000000001E-2</v>
      </c>
      <c r="S442" s="35">
        <f t="shared" si="23"/>
        <v>1242.4686633644046</v>
      </c>
      <c r="U442" s="31">
        <v>1.44E-2</v>
      </c>
      <c r="V442" s="35">
        <f t="shared" si="24"/>
        <v>277.05966566895569</v>
      </c>
      <c r="X442" s="31">
        <v>5.5999999999999999E-3</v>
      </c>
      <c r="Y442" s="35">
        <f t="shared" si="25"/>
        <v>943.47835197238498</v>
      </c>
      <c r="AA442" s="31">
        <v>6.4000000000000003E-3</v>
      </c>
      <c r="AB442" s="35">
        <f t="shared" si="26"/>
        <v>864.53029451025691</v>
      </c>
      <c r="AD442" s="31">
        <v>1.12E-2</v>
      </c>
      <c r="AE442" s="35">
        <f t="shared" si="27"/>
        <v>541.38304826002775</v>
      </c>
      <c r="AG442" s="31">
        <v>4.3E-3</v>
      </c>
      <c r="AH442" s="35">
        <f t="shared" ref="AH442:AH511" si="32">AH441*(AG442+1)</f>
        <v>186.3940307048214</v>
      </c>
      <c r="AJ442" s="31">
        <v>1.12E-2</v>
      </c>
      <c r="AK442" s="35">
        <f t="shared" si="28"/>
        <v>8323.8012307431309</v>
      </c>
      <c r="AL442" s="41"/>
    </row>
    <row r="443" spans="1:38" x14ac:dyDescent="0.2">
      <c r="A443" s="16">
        <f t="shared" si="18"/>
        <v>42613</v>
      </c>
      <c r="C443" s="31">
        <v>1.187214E-2</v>
      </c>
      <c r="D443" s="35">
        <f t="shared" si="29"/>
        <v>1594.4836029316166</v>
      </c>
      <c r="F443" s="31">
        <v>4.8772499999999996E-3</v>
      </c>
      <c r="G443" s="35">
        <f t="shared" si="19"/>
        <v>765.04996757132517</v>
      </c>
      <c r="I443" s="31">
        <v>1.4500000000000001E-2</v>
      </c>
      <c r="J443" s="35">
        <f t="shared" si="20"/>
        <v>1508.9109429440869</v>
      </c>
      <c r="L443" s="31">
        <v>8.2205999999999998E-3</v>
      </c>
      <c r="M443" s="35">
        <f t="shared" si="21"/>
        <v>1383.7150477910704</v>
      </c>
      <c r="O443" s="31">
        <v>-8.2125000000000004E-4</v>
      </c>
      <c r="P443" s="35">
        <f t="shared" si="31"/>
        <v>715.95853294893732</v>
      </c>
      <c r="R443" s="31">
        <v>1.3164E-2</v>
      </c>
      <c r="S443" s="35">
        <f t="shared" si="23"/>
        <v>1258.8245208489336</v>
      </c>
      <c r="U443" s="31">
        <v>7.0000000000000001E-3</v>
      </c>
      <c r="V443" s="35">
        <f t="shared" si="24"/>
        <v>278.99908332863833</v>
      </c>
      <c r="X443" s="31">
        <v>-6.2157499999999999E-3</v>
      </c>
      <c r="Y443" s="35">
        <f t="shared" si="25"/>
        <v>937.61392640611268</v>
      </c>
      <c r="AA443" s="31">
        <v>1.09E-2</v>
      </c>
      <c r="AB443" s="35">
        <f t="shared" si="26"/>
        <v>873.95367472041858</v>
      </c>
      <c r="AD443" s="31">
        <v>5.1000000000000004E-3</v>
      </c>
      <c r="AE443" s="35">
        <f t="shared" si="27"/>
        <v>544.14410180615391</v>
      </c>
      <c r="AG443" s="31">
        <v>1.3015000000000001E-2</v>
      </c>
      <c r="AH443" s="35">
        <f t="shared" si="32"/>
        <v>188.81994901444466</v>
      </c>
      <c r="AJ443" s="31">
        <v>-1.2105550000000001E-3</v>
      </c>
      <c r="AK443" s="35">
        <f t="shared" si="28"/>
        <v>8313.724811544249</v>
      </c>
      <c r="AL443" s="41"/>
    </row>
    <row r="444" spans="1:38" x14ac:dyDescent="0.2">
      <c r="A444" s="16">
        <f t="shared" si="18"/>
        <v>42643</v>
      </c>
      <c r="C444" s="31">
        <v>3.3274909323116196E-3</v>
      </c>
      <c r="D444" s="35">
        <f t="shared" si="29"/>
        <v>1599.7892326620911</v>
      </c>
      <c r="F444" s="31">
        <v>1.0686499999999998E-2</v>
      </c>
      <c r="G444" s="35">
        <f t="shared" si="19"/>
        <v>773.22567404977622</v>
      </c>
      <c r="I444" s="31">
        <v>8.1499999999999993E-3</v>
      </c>
      <c r="J444" s="35">
        <f t="shared" si="20"/>
        <v>1521.2085671290813</v>
      </c>
      <c r="L444" s="31">
        <v>7.4000000000000003E-3</v>
      </c>
      <c r="M444" s="35">
        <f t="shared" si="21"/>
        <v>1393.9545391447245</v>
      </c>
      <c r="O444" s="31">
        <v>2.7000000000000001E-3</v>
      </c>
      <c r="P444" s="35">
        <f t="shared" si="31"/>
        <v>717.89162098789939</v>
      </c>
      <c r="R444" s="31">
        <v>-2.9999999999999997E-4</v>
      </c>
      <c r="S444" s="35">
        <f t="shared" si="23"/>
        <v>1258.4468734926791</v>
      </c>
      <c r="U444" s="31">
        <v>5.7999999999999996E-3</v>
      </c>
      <c r="V444" s="35">
        <f t="shared" si="24"/>
        <v>280.61727801194445</v>
      </c>
      <c r="X444" s="31">
        <v>-2.8814499999999998E-3</v>
      </c>
      <c r="Y444" s="35">
        <f>Y443*(X444+1)</f>
        <v>934.91223875786989</v>
      </c>
      <c r="AA444" s="31">
        <v>5.3E-3</v>
      </c>
      <c r="AB444" s="35">
        <f t="shared" si="26"/>
        <v>878.58562919643691</v>
      </c>
      <c r="AD444" s="31">
        <v>4.01915E-3</v>
      </c>
      <c r="AE444" s="35">
        <f t="shared" si="27"/>
        <v>546.33109857292811</v>
      </c>
      <c r="AG444" s="31">
        <v>-5.8244500000000001E-3</v>
      </c>
      <c r="AH444" s="35">
        <f t="shared" si="32"/>
        <v>187.72017666240748</v>
      </c>
      <c r="AJ444" s="31">
        <v>-5.6699259887005608E-3</v>
      </c>
      <c r="AK444" s="35">
        <f t="shared" si="28"/>
        <v>8266.5866071723703</v>
      </c>
      <c r="AL444" s="41"/>
    </row>
    <row r="445" spans="1:38" x14ac:dyDescent="0.2">
      <c r="A445" s="16">
        <f t="shared" si="18"/>
        <v>42674</v>
      </c>
      <c r="C445" s="31">
        <v>1.1008690300000001E-3</v>
      </c>
      <c r="D445" s="35">
        <f t="shared" si="29"/>
        <v>1601.5503910828563</v>
      </c>
      <c r="F445" s="31">
        <v>-2E-3</v>
      </c>
      <c r="G445" s="35">
        <f t="shared" si="19"/>
        <v>771.67922270167662</v>
      </c>
      <c r="I445" s="31">
        <v>1.4999999999999999E-2</v>
      </c>
      <c r="J445" s="35">
        <f t="shared" si="20"/>
        <v>1544.0266956360174</v>
      </c>
      <c r="L445" s="31">
        <v>-9.1000000000000004E-3</v>
      </c>
      <c r="M445" s="35">
        <f t="shared" si="21"/>
        <v>1381.2695528385075</v>
      </c>
      <c r="O445" s="31">
        <v>5.1999999999999998E-3</v>
      </c>
      <c r="P445" s="35">
        <f t="shared" si="31"/>
        <v>721.62465741703659</v>
      </c>
      <c r="R445" s="31">
        <v>-3.0999999999999999E-3</v>
      </c>
      <c r="S445" s="35">
        <f t="shared" si="23"/>
        <v>1254.5456881848518</v>
      </c>
      <c r="U445" s="31">
        <v>8.8000000000000005E-3</v>
      </c>
      <c r="V445" s="35">
        <f t="shared" si="24"/>
        <v>283.08671005844951</v>
      </c>
      <c r="X445" s="31">
        <v>2.7000000000000001E-3</v>
      </c>
      <c r="Y445" s="35">
        <f>Y444*(X445+1)</f>
        <v>937.43650180251609</v>
      </c>
      <c r="AA445" s="31">
        <v>-2.3999999999999998E-3</v>
      </c>
      <c r="AB445" s="35">
        <f t="shared" si="26"/>
        <v>876.47702368636556</v>
      </c>
      <c r="AD445" s="31">
        <v>-2.2000000000000001E-3</v>
      </c>
      <c r="AE445" s="35">
        <f t="shared" si="27"/>
        <v>545.12917015606763</v>
      </c>
      <c r="AG445" s="31">
        <v>1.016715E-2</v>
      </c>
      <c r="AH445" s="35">
        <f t="shared" si="32"/>
        <v>189.62875585656067</v>
      </c>
      <c r="AJ445" s="31">
        <v>-2.3624518630000001E-2</v>
      </c>
      <c r="AK445" s="35">
        <f t="shared" si="28"/>
        <v>8071.2924778647175</v>
      </c>
      <c r="AL445" s="41"/>
    </row>
    <row r="446" spans="1:38" x14ac:dyDescent="0.2">
      <c r="A446" s="16">
        <f t="shared" si="18"/>
        <v>42704</v>
      </c>
      <c r="C446" s="31">
        <v>1.0703468129999999E-2</v>
      </c>
      <c r="D446" s="35">
        <f t="shared" si="29"/>
        <v>1618.6925346524008</v>
      </c>
      <c r="F446" s="31">
        <v>1.2049199999999999E-2</v>
      </c>
      <c r="G446" s="35">
        <f t="shared" si="19"/>
        <v>780.97733999185368</v>
      </c>
      <c r="I446" s="31">
        <v>1.4999999999999999E-2</v>
      </c>
      <c r="J446" s="35">
        <f t="shared" si="20"/>
        <v>1567.1870960705576</v>
      </c>
      <c r="L446" s="31">
        <v>1.0999999999999999E-2</v>
      </c>
      <c r="M446" s="35">
        <f t="shared" si="21"/>
        <v>1396.463517919731</v>
      </c>
      <c r="O446" s="31">
        <v>2.0777999999999999E-3</v>
      </c>
      <c r="P446" s="35">
        <f t="shared" si="31"/>
        <v>723.1240491302176</v>
      </c>
      <c r="R446" s="31">
        <v>1.7500000000000002E-2</v>
      </c>
      <c r="S446" s="35">
        <f t="shared" si="23"/>
        <v>1276.5002377280869</v>
      </c>
      <c r="U446" s="31">
        <v>-1.0499999999999999E-3</v>
      </c>
      <c r="V446" s="35">
        <f t="shared" si="24"/>
        <v>282.78946901288816</v>
      </c>
      <c r="X446" s="31">
        <v>8.0000000000000002E-3</v>
      </c>
      <c r="Y446" s="35">
        <f>Y445*(X446+1)</f>
        <v>944.93599381693627</v>
      </c>
      <c r="AA446" s="31">
        <v>9.7000000000000003E-3</v>
      </c>
      <c r="AB446" s="35">
        <f t="shared" si="26"/>
        <v>884.97885081612333</v>
      </c>
      <c r="AD446" s="31">
        <v>4.4397000000000004E-3</v>
      </c>
      <c r="AE446" s="35">
        <f t="shared" si="27"/>
        <v>547.54938013280957</v>
      </c>
      <c r="AG446" s="31">
        <v>1.1494300000000001E-2</v>
      </c>
      <c r="AH446" s="35">
        <f t="shared" si="32"/>
        <v>191.80840566500274</v>
      </c>
      <c r="AJ446" s="31">
        <v>-5.89635278E-3</v>
      </c>
      <c r="AK446" s="35">
        <f t="shared" si="28"/>
        <v>8023.7012900246664</v>
      </c>
      <c r="AL446" s="41"/>
    </row>
    <row r="447" spans="1:38" x14ac:dyDescent="0.2">
      <c r="A447" s="16">
        <f t="shared" si="18"/>
        <v>42735</v>
      </c>
      <c r="C447" s="31">
        <v>9.6811069787985805E-3</v>
      </c>
      <c r="D447" s="35">
        <f t="shared" si="29"/>
        <v>1634.3632702461532</v>
      </c>
      <c r="F447" s="31">
        <v>1.8700000000000001E-2</v>
      </c>
      <c r="G447" s="35">
        <f t="shared" si="19"/>
        <v>795.58161624970126</v>
      </c>
      <c r="I447" s="31">
        <v>1.4500000000000001E-2</v>
      </c>
      <c r="J447" s="35">
        <f t="shared" si="20"/>
        <v>1589.9113089635805</v>
      </c>
      <c r="L447" s="31">
        <v>8.0999999999999996E-3</v>
      </c>
      <c r="M447" s="35">
        <f t="shared" si="21"/>
        <v>1407.7748724148807</v>
      </c>
      <c r="O447" s="31">
        <v>2.8E-3</v>
      </c>
      <c r="P447" s="35">
        <f t="shared" si="31"/>
        <v>725.14879646778218</v>
      </c>
      <c r="R447" s="31">
        <v>9.4999999999999998E-3</v>
      </c>
      <c r="S447" s="35">
        <f t="shared" si="23"/>
        <v>1288.6269899865038</v>
      </c>
      <c r="U447" s="31">
        <v>4.1000000000000003E-3</v>
      </c>
      <c r="V447" s="35">
        <f t="shared" si="24"/>
        <v>283.948905835841</v>
      </c>
      <c r="X447" s="31">
        <v>8.5000000000000006E-3</v>
      </c>
      <c r="Y447" s="35">
        <f t="shared" ref="Y447:Y452" si="33">Y446*(X447+1)</f>
        <v>952.96794976438014</v>
      </c>
      <c r="AA447" s="31">
        <v>8.6999999999999994E-3</v>
      </c>
      <c r="AB447" s="35">
        <f t="shared" si="26"/>
        <v>892.67816681822353</v>
      </c>
      <c r="AD447" s="31">
        <v>8.6999999999999994E-3</v>
      </c>
      <c r="AE447" s="35">
        <f t="shared" si="27"/>
        <v>552.31305973996496</v>
      </c>
      <c r="AG447" s="31">
        <v>-3.5000000000000003E-2</v>
      </c>
      <c r="AH447" s="35">
        <f t="shared" si="32"/>
        <v>185.09511146672764</v>
      </c>
      <c r="AJ447" s="31">
        <v>6.0000000000000001E-3</v>
      </c>
      <c r="AK447" s="35">
        <f t="shared" si="28"/>
        <v>8071.8434977648149</v>
      </c>
      <c r="AL447" s="41"/>
    </row>
    <row r="448" spans="1:38" x14ac:dyDescent="0.2">
      <c r="A448" s="16">
        <f t="shared" si="18"/>
        <v>42766</v>
      </c>
      <c r="C448" s="31">
        <v>1.3794925603357801E-2</v>
      </c>
      <c r="D448" s="35">
        <f t="shared" si="29"/>
        <v>1656.9091899680595</v>
      </c>
      <c r="F448" s="31">
        <v>3.2111399999999998E-2</v>
      </c>
      <c r="G448" s="35">
        <f t="shared" si="19"/>
        <v>821.12885576174187</v>
      </c>
      <c r="I448" s="31">
        <v>1.55E-2</v>
      </c>
      <c r="J448" s="35">
        <f t="shared" si="20"/>
        <v>1614.5549342525162</v>
      </c>
      <c r="L448" s="31">
        <v>1.37109E-2</v>
      </c>
      <c r="M448" s="35">
        <f t="shared" si="21"/>
        <v>1427.0767329130738</v>
      </c>
      <c r="O448" s="31">
        <v>2.5000000000000001E-3</v>
      </c>
      <c r="P448" s="35">
        <f t="shared" si="31"/>
        <v>726.96166845895164</v>
      </c>
      <c r="R448" s="31">
        <v>1.5100000000000001E-2</v>
      </c>
      <c r="S448" s="35">
        <f t="shared" si="23"/>
        <v>1308.0852575352999</v>
      </c>
      <c r="U448" s="31">
        <v>1.26094E-2</v>
      </c>
      <c r="V448" s="35">
        <f t="shared" si="24"/>
        <v>287.52933116908747</v>
      </c>
      <c r="X448" s="31">
        <v>-5.8999999999999999E-3</v>
      </c>
      <c r="Y448" s="35">
        <f t="shared" si="33"/>
        <v>947.34543886077029</v>
      </c>
      <c r="AA448" s="31">
        <v>-2.3999999999999998E-3</v>
      </c>
      <c r="AB448" s="35">
        <f t="shared" si="26"/>
        <v>890.53573921785983</v>
      </c>
      <c r="AD448" s="31">
        <v>7.8814000000000002E-3</v>
      </c>
      <c r="AE448" s="35">
        <f t="shared" si="27"/>
        <v>556.66605988899948</v>
      </c>
      <c r="AG448" s="31">
        <v>-8.7995E-4</v>
      </c>
      <c r="AH448" s="35">
        <f t="shared" si="32"/>
        <v>184.9322370233925</v>
      </c>
      <c r="AJ448" s="31">
        <v>-9.3410999999999998E-3</v>
      </c>
      <c r="AK448" s="35">
        <f t="shared" si="28"/>
        <v>7996.4436004678437</v>
      </c>
      <c r="AL448" s="41"/>
    </row>
    <row r="449" spans="1:38" x14ac:dyDescent="0.2">
      <c r="A449" s="16">
        <f t="shared" si="18"/>
        <v>42794</v>
      </c>
      <c r="C449" s="31">
        <v>8.0915699999999993E-3</v>
      </c>
      <c r="D449" s="35">
        <f t="shared" si="29"/>
        <v>1670.3161866623293</v>
      </c>
      <c r="F449" s="31">
        <v>5.1000000000000004E-3</v>
      </c>
      <c r="G449" s="35">
        <f t="shared" si="19"/>
        <v>825.31661292612682</v>
      </c>
      <c r="I449" s="31">
        <v>1.4E-2</v>
      </c>
      <c r="J449" s="35">
        <f t="shared" si="20"/>
        <v>1637.1587033320513</v>
      </c>
      <c r="L449" s="31">
        <v>9.4999999999999998E-3</v>
      </c>
      <c r="M449" s="35">
        <f t="shared" si="21"/>
        <v>1440.6339618757481</v>
      </c>
      <c r="O449" s="31">
        <v>1.0935999999999999E-3</v>
      </c>
      <c r="P449" s="35">
        <f t="shared" si="31"/>
        <v>727.75667373957833</v>
      </c>
      <c r="R449" s="31">
        <v>7.3000000000000001E-3</v>
      </c>
      <c r="S449" s="35">
        <f t="shared" si="23"/>
        <v>1317.6342799153076</v>
      </c>
      <c r="U449" s="31">
        <v>5.8500000000000002E-3</v>
      </c>
      <c r="V449" s="35">
        <f t="shared" si="24"/>
        <v>289.2113777564266</v>
      </c>
      <c r="X449" s="31">
        <v>9.0235000000000001E-4</v>
      </c>
      <c r="Y449" s="35">
        <f t="shared" si="33"/>
        <v>948.20027601752633</v>
      </c>
      <c r="AA449" s="31">
        <v>6.1999999999999998E-3</v>
      </c>
      <c r="AB449" s="35">
        <f t="shared" si="26"/>
        <v>896.05706080101049</v>
      </c>
      <c r="AD449" s="31">
        <v>5.3447499999999997E-3</v>
      </c>
      <c r="AE449" s="35">
        <f t="shared" si="27"/>
        <v>559.64130081259111</v>
      </c>
      <c r="AG449" s="31">
        <v>2.0855200000000001E-2</v>
      </c>
      <c r="AH449" s="35">
        <f t="shared" si="32"/>
        <v>188.78903581296274</v>
      </c>
      <c r="AJ449" s="31">
        <v>1.7318589999999998E-2</v>
      </c>
      <c r="AK449" s="35">
        <f t="shared" si="28"/>
        <v>8134.9307286424691</v>
      </c>
      <c r="AL449" s="41"/>
    </row>
    <row r="450" spans="1:38" x14ac:dyDescent="0.2">
      <c r="A450" s="16">
        <f t="shared" si="18"/>
        <v>42825</v>
      </c>
      <c r="C450" s="31">
        <v>5.12387E-3</v>
      </c>
      <c r="D450" s="35">
        <f t="shared" si="29"/>
        <v>1678.8746696616829</v>
      </c>
      <c r="F450" s="31">
        <v>0</v>
      </c>
      <c r="G450" s="35">
        <f t="shared" si="19"/>
        <v>825.31661292612682</v>
      </c>
      <c r="I450" s="31">
        <v>-8.3000000000000001E-3</v>
      </c>
      <c r="J450" s="35">
        <f t="shared" si="20"/>
        <v>1623.5702860943954</v>
      </c>
      <c r="L450" s="31">
        <v>4.7000000000000002E-3</v>
      </c>
      <c r="M450" s="35">
        <f t="shared" si="21"/>
        <v>1447.4049414965641</v>
      </c>
      <c r="O450" s="31">
        <v>3.6280000000000001E-3</v>
      </c>
      <c r="P450" s="35">
        <f t="shared" si="31"/>
        <v>730.39697495190546</v>
      </c>
      <c r="R450" s="31">
        <v>2E-3</v>
      </c>
      <c r="S450" s="35">
        <f t="shared" si="23"/>
        <v>1320.2695484751382</v>
      </c>
      <c r="U450" s="31">
        <v>1E-4</v>
      </c>
      <c r="V450" s="35">
        <f t="shared" si="24"/>
        <v>289.24029889420223</v>
      </c>
      <c r="X450" s="31">
        <v>-5.3E-3</v>
      </c>
      <c r="Y450" s="35">
        <f t="shared" si="33"/>
        <v>943.17481455463349</v>
      </c>
      <c r="AA450" s="31">
        <v>7.4999999999999997E-3</v>
      </c>
      <c r="AB450" s="35">
        <f t="shared" si="26"/>
        <v>902.77748875701809</v>
      </c>
      <c r="AD450" s="31">
        <v>2.5829500000000001E-3</v>
      </c>
      <c r="AE450" s="35">
        <f t="shared" si="27"/>
        <v>561.086826310525</v>
      </c>
      <c r="AG450" s="31">
        <v>2.5709999999999999E-3</v>
      </c>
      <c r="AH450" s="35">
        <f t="shared" si="32"/>
        <v>189.27441242403788</v>
      </c>
      <c r="AJ450" s="31">
        <v>-4.8487000000000001E-3</v>
      </c>
      <c r="AK450" s="35">
        <f t="shared" si="28"/>
        <v>8095.4868900185002</v>
      </c>
      <c r="AL450" s="41"/>
    </row>
    <row r="451" spans="1:38" x14ac:dyDescent="0.2">
      <c r="A451" s="16">
        <f t="shared" si="18"/>
        <v>42855</v>
      </c>
      <c r="C451" s="31">
        <v>6.0275299999999997E-3</v>
      </c>
      <c r="D451" s="35">
        <f t="shared" si="29"/>
        <v>1688.9941370993085</v>
      </c>
      <c r="F451" s="31">
        <v>6.7000000000000002E-3</v>
      </c>
      <c r="G451" s="35">
        <f t="shared" si="19"/>
        <v>830.84623423273183</v>
      </c>
      <c r="I451" s="31">
        <v>7.7999999999999996E-3</v>
      </c>
      <c r="J451" s="35">
        <f t="shared" si="20"/>
        <v>1636.2341343259318</v>
      </c>
      <c r="L451" s="31">
        <v>6.7000000000000002E-3</v>
      </c>
      <c r="M451" s="35">
        <f t="shared" si="21"/>
        <v>1457.102554604591</v>
      </c>
      <c r="O451" s="31">
        <v>1.9E-3</v>
      </c>
      <c r="P451" s="35">
        <f t="shared" si="31"/>
        <v>731.78472920431409</v>
      </c>
      <c r="R451" s="31">
        <v>1.0200000000000001E-2</v>
      </c>
      <c r="S451" s="35">
        <f t="shared" si="23"/>
        <v>1333.7362978695846</v>
      </c>
      <c r="U451" s="31">
        <v>-2.9999999999999997E-4</v>
      </c>
      <c r="V451" s="35">
        <f t="shared" si="24"/>
        <v>289.15352680453395</v>
      </c>
      <c r="X451" s="31">
        <v>-2.3999999999999998E-3</v>
      </c>
      <c r="Y451" s="35">
        <f t="shared" si="33"/>
        <v>940.91119499970239</v>
      </c>
      <c r="AA451" s="31">
        <v>1.175E-2</v>
      </c>
      <c r="AB451" s="35">
        <f t="shared" si="26"/>
        <v>913.38512424991302</v>
      </c>
      <c r="AD451" s="31">
        <v>4.3E-3</v>
      </c>
      <c r="AE451" s="35">
        <f t="shared" si="27"/>
        <v>563.49949966366023</v>
      </c>
      <c r="AG451" s="31">
        <v>-7.0072499999999996E-3</v>
      </c>
      <c r="AH451" s="35">
        <f t="shared" si="32"/>
        <v>187.94811929757952</v>
      </c>
      <c r="AJ451" s="31">
        <v>3.5140100000000001E-3</v>
      </c>
      <c r="AK451" s="35">
        <f t="shared" si="28"/>
        <v>8123.934511904894</v>
      </c>
      <c r="AL451" s="41"/>
    </row>
    <row r="452" spans="1:38" x14ac:dyDescent="0.2">
      <c r="A452" s="16">
        <f t="shared" si="18"/>
        <v>42886</v>
      </c>
      <c r="C452" s="31">
        <v>1.8E-3</v>
      </c>
      <c r="D452" s="35">
        <f t="shared" si="29"/>
        <v>1692.0343265460874</v>
      </c>
      <c r="F452" s="31">
        <v>5.4949999999999997E-4</v>
      </c>
      <c r="G452" s="35">
        <f t="shared" si="19"/>
        <v>831.30278423844265</v>
      </c>
      <c r="I452" s="31">
        <v>-1.4200000000000001E-2</v>
      </c>
      <c r="J452" s="35">
        <f t="shared" si="20"/>
        <v>1612.9996096185037</v>
      </c>
      <c r="L452" s="31">
        <v>1E-4</v>
      </c>
      <c r="M452" s="35">
        <f t="shared" si="21"/>
        <v>1457.2482648600514</v>
      </c>
      <c r="O452" s="31">
        <v>-1.37E-2</v>
      </c>
      <c r="P452" s="35">
        <f t="shared" si="31"/>
        <v>721.75927841421492</v>
      </c>
      <c r="R452" s="31">
        <v>4.1000000000000003E-3</v>
      </c>
      <c r="S452" s="35">
        <f t="shared" si="23"/>
        <v>1339.2046166908499</v>
      </c>
      <c r="U452" s="31">
        <v>2.5999999999999999E-3</v>
      </c>
      <c r="V452" s="35">
        <f t="shared" si="24"/>
        <v>289.90532597422572</v>
      </c>
      <c r="X452" s="31">
        <v>3.0000000000000001E-3</v>
      </c>
      <c r="Y452" s="35">
        <f t="shared" si="33"/>
        <v>943.7339285847014</v>
      </c>
      <c r="AA452" s="31">
        <v>7.6E-3</v>
      </c>
      <c r="AB452" s="35">
        <f t="shared" si="26"/>
        <v>920.3268511942124</v>
      </c>
      <c r="AD452" s="31">
        <v>4.0000000000000001E-3</v>
      </c>
      <c r="AE452" s="35">
        <f t="shared" si="27"/>
        <v>565.75349766231489</v>
      </c>
      <c r="AG452" s="31">
        <v>-1.5900000000000001E-2</v>
      </c>
      <c r="AH452" s="35">
        <f t="shared" si="32"/>
        <v>184.95974420074799</v>
      </c>
      <c r="AJ452" s="31">
        <v>3.3E-3</v>
      </c>
      <c r="AK452" s="35">
        <f t="shared" si="28"/>
        <v>8150.7434957941805</v>
      </c>
      <c r="AL452" s="41"/>
    </row>
    <row r="453" spans="1:38" x14ac:dyDescent="0.2">
      <c r="A453" s="16">
        <f t="shared" ref="A453:A491" si="34">EOMONTH(A452,1)</f>
        <v>42916</v>
      </c>
      <c r="C453" s="31">
        <v>3.1386000000000001E-3</v>
      </c>
      <c r="D453" s="35">
        <f>D452*(C453+1)</f>
        <v>1697.3449454833849</v>
      </c>
      <c r="F453" s="31">
        <v>5.4999999999999997E-3</v>
      </c>
      <c r="G453" s="35">
        <f>G452*(F453+1)</f>
        <v>835.87494955175418</v>
      </c>
      <c r="I453" s="31">
        <v>5.4999999999999997E-3</v>
      </c>
      <c r="J453" s="35">
        <f>J452*(I453+1)</f>
        <v>1621.8711074714056</v>
      </c>
      <c r="L453" s="31">
        <v>4.5558999999999999E-3</v>
      </c>
      <c r="M453" s="35">
        <f>M452*(L453+1)</f>
        <v>1463.8873422299273</v>
      </c>
      <c r="O453" s="31">
        <v>3.8866999999999999E-3</v>
      </c>
      <c r="P453" s="35">
        <f>P452*(O453+1)</f>
        <v>724.56454020162744</v>
      </c>
      <c r="R453" s="31">
        <v>5.9999999999999995E-4</v>
      </c>
      <c r="S453" s="35">
        <f>S452*(R453+1)</f>
        <v>1340.0081394608644</v>
      </c>
      <c r="U453" s="31">
        <v>2.5000000000000001E-3</v>
      </c>
      <c r="V453" s="35">
        <f>V452*(U453+1)</f>
        <v>290.63008928916128</v>
      </c>
      <c r="X453" s="31">
        <v>-5.1656000000000002E-3</v>
      </c>
      <c r="Y453" s="35">
        <f>Y452*(X453+1)</f>
        <v>938.85897660320427</v>
      </c>
      <c r="AA453" s="31">
        <v>4.8500000000000001E-3</v>
      </c>
      <c r="AB453" s="35">
        <f>AB452*(AA453+1)</f>
        <v>924.7904364225044</v>
      </c>
      <c r="AD453" s="31">
        <v>-1.2722E-3</v>
      </c>
      <c r="AE453" s="35">
        <f t="shared" si="27"/>
        <v>565.03374606258888</v>
      </c>
      <c r="AG453" s="31">
        <v>3.6082999999999997E-2</v>
      </c>
      <c r="AH453" s="35">
        <f t="shared" si="32"/>
        <v>191.6336466507436</v>
      </c>
      <c r="AJ453" s="31">
        <v>-1.36703E-2</v>
      </c>
      <c r="AK453" s="35">
        <f>AK452*(AJ453+1)</f>
        <v>8039.3203869836252</v>
      </c>
      <c r="AL453" s="41"/>
    </row>
    <row r="454" spans="1:38" x14ac:dyDescent="0.2">
      <c r="A454" s="16">
        <f t="shared" si="34"/>
        <v>42947</v>
      </c>
      <c r="C454" s="31">
        <v>1.04E-2</v>
      </c>
      <c r="D454" s="35">
        <f t="shared" ref="D454:D511" si="35">D453*(C454+1)</f>
        <v>1714.997332916412</v>
      </c>
      <c r="F454" s="31">
        <v>1.17E-2</v>
      </c>
      <c r="G454" s="35">
        <f t="shared" ref="G454:G511" si="36">G453*(F454+1)</f>
        <v>845.65468646150975</v>
      </c>
      <c r="I454" s="31">
        <v>8.8999999999999999E-3</v>
      </c>
      <c r="J454" s="35">
        <f t="shared" ref="J454:J511" si="37">J453*(I454+1)</f>
        <v>1636.305760327901</v>
      </c>
      <c r="L454" s="31">
        <v>8.0000000000000002E-3</v>
      </c>
      <c r="M454" s="35">
        <f t="shared" ref="M454:M511" si="38">M453*(L454+1)</f>
        <v>1475.5984409677667</v>
      </c>
      <c r="O454" s="31">
        <v>3.5000000000000001E-3</v>
      </c>
      <c r="P454" s="35">
        <f t="shared" ref="P454:P511" si="39">P453*(O454+1)</f>
        <v>727.10051609233312</v>
      </c>
      <c r="R454" s="31">
        <v>7.1999999999999998E-3</v>
      </c>
      <c r="S454" s="35">
        <f t="shared" ref="S454:S511" si="40">S453*(R454+1)</f>
        <v>1349.6561980649828</v>
      </c>
      <c r="U454" s="31">
        <v>4.0000000000000002E-4</v>
      </c>
      <c r="V454" s="35">
        <f t="shared" ref="V454:V511" si="41">V453*(U454+1)</f>
        <v>290.74634132487694</v>
      </c>
      <c r="X454" s="31">
        <v>5.0000000000000001E-4</v>
      </c>
      <c r="Y454" s="35">
        <f t="shared" ref="Y454:Y511" si="42">Y453*(X454+1)</f>
        <v>939.32840609150583</v>
      </c>
      <c r="AA454" s="31">
        <v>3.2000000000000002E-3</v>
      </c>
      <c r="AB454" s="35">
        <f t="shared" ref="AB454:AB511" si="43">AB453*(AA454+1)</f>
        <v>927.74976581905651</v>
      </c>
      <c r="AD454" s="31">
        <v>5.3E-3</v>
      </c>
      <c r="AE454" s="35">
        <f t="shared" si="27"/>
        <v>568.02842491672061</v>
      </c>
      <c r="AG454" s="31">
        <v>1.8E-3</v>
      </c>
      <c r="AH454" s="35">
        <f t="shared" si="32"/>
        <v>191.97858721471493</v>
      </c>
      <c r="AJ454" s="31">
        <v>1.23E-2</v>
      </c>
      <c r="AK454" s="35">
        <f t="shared" ref="AK454:AK511" si="44">AK453*(AJ454+1)</f>
        <v>8138.2040277435235</v>
      </c>
      <c r="AL454" s="41"/>
    </row>
    <row r="455" spans="1:38" x14ac:dyDescent="0.2">
      <c r="A455" s="16">
        <f t="shared" si="34"/>
        <v>42978</v>
      </c>
      <c r="C455" s="31">
        <v>4.1999999999999997E-3</v>
      </c>
      <c r="D455" s="35">
        <f t="shared" si="35"/>
        <v>1722.200321714661</v>
      </c>
      <c r="F455" s="31">
        <v>-2.9999999999999997E-4</v>
      </c>
      <c r="G455" s="35">
        <f t="shared" si="36"/>
        <v>845.40099005557136</v>
      </c>
      <c r="I455" s="31">
        <v>-2.2000000000000001E-3</v>
      </c>
      <c r="J455" s="35">
        <f t="shared" si="37"/>
        <v>1632.7058876551796</v>
      </c>
      <c r="L455" s="31">
        <v>3.0000000000000001E-3</v>
      </c>
      <c r="M455" s="35">
        <f t="shared" si="38"/>
        <v>1480.0252362906699</v>
      </c>
      <c r="O455" s="31">
        <v>6.6E-3</v>
      </c>
      <c r="P455" s="35">
        <f t="shared" si="39"/>
        <v>731.89937949854243</v>
      </c>
      <c r="R455" s="31">
        <v>-2.5000000000000001E-3</v>
      </c>
      <c r="S455" s="35">
        <f t="shared" si="40"/>
        <v>1346.2820575698204</v>
      </c>
      <c r="U455" s="31">
        <v>-5.3E-3</v>
      </c>
      <c r="V455" s="35">
        <f t="shared" si="41"/>
        <v>289.20538571585507</v>
      </c>
      <c r="X455" s="31">
        <v>1.1999999999999999E-3</v>
      </c>
      <c r="Y455" s="35">
        <f t="shared" si="42"/>
        <v>940.45560017881576</v>
      </c>
      <c r="AA455" s="31">
        <v>1.4E-3</v>
      </c>
      <c r="AB455" s="35">
        <f t="shared" si="43"/>
        <v>929.04861549120324</v>
      </c>
      <c r="AD455" s="31">
        <v>4.7000000000000002E-3</v>
      </c>
      <c r="AE455" s="35">
        <f t="shared" si="27"/>
        <v>570.69815851382918</v>
      </c>
      <c r="AG455" s="31">
        <v>1.41E-2</v>
      </c>
      <c r="AH455" s="35">
        <f t="shared" si="32"/>
        <v>194.68548529444243</v>
      </c>
      <c r="AJ455" s="31">
        <v>1.67E-2</v>
      </c>
      <c r="AK455" s="35">
        <f t="shared" si="44"/>
        <v>8274.1120350068395</v>
      </c>
      <c r="AL455" s="41"/>
    </row>
    <row r="456" spans="1:38" x14ac:dyDescent="0.2">
      <c r="A456" s="16">
        <f t="shared" si="34"/>
        <v>43008</v>
      </c>
      <c r="C456" s="31">
        <v>1.09E-2</v>
      </c>
      <c r="D456" s="35">
        <f t="shared" si="35"/>
        <v>1740.9723052213506</v>
      </c>
      <c r="F456" s="31">
        <v>7.4999999999999997E-3</v>
      </c>
      <c r="G456" s="35">
        <f t="shared" si="36"/>
        <v>851.74149748098819</v>
      </c>
      <c r="I456" s="31">
        <v>6.3E-3</v>
      </c>
      <c r="J456" s="35">
        <f t="shared" si="37"/>
        <v>1642.9919347474072</v>
      </c>
      <c r="L456" s="31">
        <v>1.5299999999999999E-2</v>
      </c>
      <c r="M456" s="35">
        <f t="shared" si="38"/>
        <v>1502.6696224059174</v>
      </c>
      <c r="O456" s="31">
        <v>6.6E-3</v>
      </c>
      <c r="P456" s="35">
        <f t="shared" si="39"/>
        <v>736.72991540323278</v>
      </c>
      <c r="R456" s="31">
        <v>1.2200000000000001E-2</v>
      </c>
      <c r="S456" s="35">
        <f t="shared" si="40"/>
        <v>1362.7066986721723</v>
      </c>
      <c r="U456" s="31">
        <v>-8.6E-3</v>
      </c>
      <c r="V456" s="35">
        <f t="shared" si="41"/>
        <v>286.71821939869869</v>
      </c>
      <c r="X456" s="31">
        <v>5.0000000000000001E-4</v>
      </c>
      <c r="Y456" s="35">
        <f t="shared" si="42"/>
        <v>940.92582797890509</v>
      </c>
      <c r="AA456" s="31">
        <v>4.8999999999999998E-3</v>
      </c>
      <c r="AB456" s="35">
        <f t="shared" si="43"/>
        <v>933.60095370711008</v>
      </c>
      <c r="AD456" s="31">
        <v>3.0999999999999999E-3</v>
      </c>
      <c r="AE456" s="35">
        <f t="shared" si="27"/>
        <v>572.46732280522212</v>
      </c>
      <c r="AG456" s="31">
        <v>1.55E-2</v>
      </c>
      <c r="AH456" s="35">
        <f t="shared" si="32"/>
        <v>197.7031103165063</v>
      </c>
      <c r="AJ456" s="31">
        <v>-1.47E-2</v>
      </c>
      <c r="AK456" s="35">
        <f t="shared" si="44"/>
        <v>8152.482588092239</v>
      </c>
      <c r="AL456" s="41"/>
    </row>
    <row r="457" spans="1:38" x14ac:dyDescent="0.2">
      <c r="A457" s="16">
        <f t="shared" si="34"/>
        <v>43039</v>
      </c>
      <c r="C457" s="31">
        <v>8.2000000000000007E-3</v>
      </c>
      <c r="D457" s="35">
        <f t="shared" si="35"/>
        <v>1755.2482781241656</v>
      </c>
      <c r="F457" s="31">
        <v>5.4000000000000003E-3</v>
      </c>
      <c r="G457" s="35">
        <f t="shared" si="36"/>
        <v>856.34090156738557</v>
      </c>
      <c r="I457" s="31">
        <v>-1.4E-3</v>
      </c>
      <c r="J457" s="35">
        <f t="shared" si="37"/>
        <v>1640.6917460387608</v>
      </c>
      <c r="L457" s="31">
        <v>1.0800000000000001E-2</v>
      </c>
      <c r="M457" s="35">
        <f t="shared" si="38"/>
        <v>1518.8984543279012</v>
      </c>
      <c r="O457" s="31">
        <v>2.0999999999999999E-3</v>
      </c>
      <c r="P457" s="35">
        <f t="shared" si="39"/>
        <v>738.27704822557951</v>
      </c>
      <c r="R457" s="31">
        <v>6.9999999999999999E-4</v>
      </c>
      <c r="S457" s="35">
        <f t="shared" si="40"/>
        <v>1363.6605933612427</v>
      </c>
      <c r="U457" s="31">
        <v>-2.0999999999999999E-3</v>
      </c>
      <c r="V457" s="35">
        <f t="shared" si="41"/>
        <v>286.11611113796141</v>
      </c>
      <c r="X457" s="31">
        <v>8.6E-3</v>
      </c>
      <c r="Y457" s="35">
        <f t="shared" si="42"/>
        <v>949.01779009952361</v>
      </c>
      <c r="AA457" s="31">
        <v>2.2000000000000001E-3</v>
      </c>
      <c r="AB457" s="35">
        <f t="shared" si="43"/>
        <v>935.65487580526565</v>
      </c>
      <c r="AD457" s="31">
        <v>5.8999999999999999E-3</v>
      </c>
      <c r="AE457" s="35">
        <f t="shared" si="27"/>
        <v>575.84488000977296</v>
      </c>
      <c r="AG457" s="31">
        <v>2.5499999999999998E-2</v>
      </c>
      <c r="AH457" s="35">
        <f t="shared" si="32"/>
        <v>202.74453962957722</v>
      </c>
      <c r="AJ457" s="31">
        <v>2.98E-2</v>
      </c>
      <c r="AK457" s="35">
        <f t="shared" si="44"/>
        <v>8395.4265692173885</v>
      </c>
      <c r="AL457" s="41"/>
    </row>
    <row r="458" spans="1:38" x14ac:dyDescent="0.2">
      <c r="A458" s="16">
        <f t="shared" si="34"/>
        <v>43069</v>
      </c>
      <c r="C458" s="31">
        <v>4.4999999999999997E-3</v>
      </c>
      <c r="D458" s="35">
        <f t="shared" si="35"/>
        <v>1763.1468953757242</v>
      </c>
      <c r="F458" s="31">
        <v>3.7000000000000002E-3</v>
      </c>
      <c r="G458" s="35">
        <f t="shared" si="36"/>
        <v>859.50936290318498</v>
      </c>
      <c r="I458" s="31">
        <v>-2E-3</v>
      </c>
      <c r="J458" s="35">
        <f t="shared" si="37"/>
        <v>1637.4103625466832</v>
      </c>
      <c r="L458" s="31">
        <v>8.0000000000000002E-3</v>
      </c>
      <c r="M458" s="35">
        <f t="shared" si="38"/>
        <v>1531.0496419625244</v>
      </c>
      <c r="O458" s="31">
        <v>4.8999999999999998E-3</v>
      </c>
      <c r="P458" s="35">
        <f t="shared" si="39"/>
        <v>741.8946057618848</v>
      </c>
      <c r="R458" s="31">
        <v>3.7000000000000002E-3</v>
      </c>
      <c r="S458" s="35">
        <f t="shared" si="40"/>
        <v>1368.7061375566793</v>
      </c>
      <c r="U458" s="31">
        <v>-2.0000000000000001E-4</v>
      </c>
      <c r="V458" s="35">
        <f t="shared" si="41"/>
        <v>286.05888791573381</v>
      </c>
      <c r="X458" s="31">
        <v>-5.0000000000000001E-4</v>
      </c>
      <c r="Y458" s="35">
        <f t="shared" si="42"/>
        <v>948.54328120447394</v>
      </c>
      <c r="AA458" s="31">
        <v>-1.2999999999999999E-3</v>
      </c>
      <c r="AB458" s="35">
        <f t="shared" si="43"/>
        <v>934.43852446671883</v>
      </c>
      <c r="AD458" s="31">
        <v>-2.5999999999999999E-3</v>
      </c>
      <c r="AE458" s="35">
        <f t="shared" si="27"/>
        <v>574.34768332174758</v>
      </c>
      <c r="AG458" s="31">
        <v>-1.32E-2</v>
      </c>
      <c r="AH458" s="35">
        <f t="shared" si="32"/>
        <v>200.0683117064668</v>
      </c>
      <c r="AJ458" s="31">
        <v>0</v>
      </c>
      <c r="AK458" s="35">
        <f t="shared" si="44"/>
        <v>8395.4265692173885</v>
      </c>
      <c r="AL458" s="41"/>
    </row>
    <row r="459" spans="1:38" x14ac:dyDescent="0.2">
      <c r="A459" s="16">
        <f t="shared" si="34"/>
        <v>43100</v>
      </c>
      <c r="C459" s="31">
        <v>9.1999999999999998E-3</v>
      </c>
      <c r="D459" s="35">
        <f t="shared" si="35"/>
        <v>1779.3678468131809</v>
      </c>
      <c r="F459" s="31">
        <v>4.5999999999999999E-3</v>
      </c>
      <c r="G459" s="35">
        <f t="shared" si="36"/>
        <v>863.46310597253955</v>
      </c>
      <c r="I459" s="31">
        <v>7.0000000000000001E-3</v>
      </c>
      <c r="J459" s="35">
        <f t="shared" si="37"/>
        <v>1648.8722350845098</v>
      </c>
      <c r="L459" s="31">
        <v>7.1999999999999998E-3</v>
      </c>
      <c r="M459" s="35">
        <f t="shared" si="38"/>
        <v>1542.0731993846548</v>
      </c>
      <c r="O459" s="31">
        <v>4.4000000000000003E-3</v>
      </c>
      <c r="P459" s="35">
        <f t="shared" si="39"/>
        <v>745.15894202723712</v>
      </c>
      <c r="R459" s="31">
        <v>1.01E-2</v>
      </c>
      <c r="S459" s="35">
        <f t="shared" si="40"/>
        <v>1382.5300695460019</v>
      </c>
      <c r="U459" s="31">
        <v>-2.0999999999999999E-3</v>
      </c>
      <c r="V459" s="35">
        <f t="shared" si="41"/>
        <v>285.45816425111076</v>
      </c>
      <c r="X459" s="31">
        <v>1.6000000000000001E-3</v>
      </c>
      <c r="Y459" s="35">
        <f t="shared" si="42"/>
        <v>950.06095045440111</v>
      </c>
      <c r="AA459" s="31">
        <v>5.3E-3</v>
      </c>
      <c r="AB459" s="35">
        <f t="shared" si="43"/>
        <v>939.39104864639251</v>
      </c>
      <c r="AD459" s="31">
        <v>4.7000000000000002E-3</v>
      </c>
      <c r="AE459" s="35">
        <f t="shared" si="27"/>
        <v>577.04711743335974</v>
      </c>
      <c r="AG459" s="31">
        <v>5.0000000000000001E-3</v>
      </c>
      <c r="AH459" s="35">
        <f t="shared" si="32"/>
        <v>201.06865326499911</v>
      </c>
      <c r="AJ459" s="31">
        <v>1.1900000000000001E-2</v>
      </c>
      <c r="AK459" s="35">
        <f t="shared" si="44"/>
        <v>8495.3321453910758</v>
      </c>
      <c r="AL459" s="41"/>
    </row>
    <row r="460" spans="1:38" x14ac:dyDescent="0.2">
      <c r="A460" s="16">
        <f t="shared" si="34"/>
        <v>43131</v>
      </c>
      <c r="C460" s="31">
        <v>1.9699999999999999E-2</v>
      </c>
      <c r="D460" s="35">
        <f t="shared" si="35"/>
        <v>1814.4213933954006</v>
      </c>
      <c r="F460" s="31">
        <v>7.1999999999999998E-3</v>
      </c>
      <c r="G460" s="35">
        <f t="shared" si="36"/>
        <v>869.68004033554189</v>
      </c>
      <c r="I460" s="31">
        <v>2.2599999999999999E-2</v>
      </c>
      <c r="J460" s="35">
        <f t="shared" si="37"/>
        <v>1686.1367475974196</v>
      </c>
      <c r="L460" s="31">
        <v>1.8800000000000001E-2</v>
      </c>
      <c r="M460" s="35">
        <f t="shared" si="38"/>
        <v>1571.0641755330862</v>
      </c>
      <c r="O460" s="31">
        <v>7.1000000000000004E-3</v>
      </c>
      <c r="P460" s="35">
        <f t="shared" si="39"/>
        <v>750.44957051563063</v>
      </c>
      <c r="R460" s="31">
        <v>1.2699999999999999E-2</v>
      </c>
      <c r="S460" s="35">
        <f t="shared" si="40"/>
        <v>1400.0882014292361</v>
      </c>
      <c r="U460" s="31">
        <v>9.7000000000000003E-3</v>
      </c>
      <c r="V460" s="35">
        <f t="shared" si="41"/>
        <v>288.22710844434653</v>
      </c>
      <c r="X460" s="31">
        <v>3.6700000000000003E-2</v>
      </c>
      <c r="Y460" s="35">
        <f t="shared" si="42"/>
        <v>984.9281873360776</v>
      </c>
      <c r="AA460" s="31">
        <v>4.8999999999999998E-3</v>
      </c>
      <c r="AB460" s="35">
        <f t="shared" si="43"/>
        <v>943.99406478475976</v>
      </c>
      <c r="AD460" s="31">
        <v>1.5800000000000002E-2</v>
      </c>
      <c r="AE460" s="35">
        <f t="shared" si="27"/>
        <v>586.16446188880684</v>
      </c>
      <c r="AG460" s="31">
        <v>1.5100000000000001E-2</v>
      </c>
      <c r="AH460" s="35">
        <f t="shared" si="32"/>
        <v>204.10478992930058</v>
      </c>
      <c r="AJ460" s="31">
        <v>4.0099999999999997E-2</v>
      </c>
      <c r="AK460" s="35">
        <f t="shared" si="44"/>
        <v>8835.9949644212575</v>
      </c>
      <c r="AL460" s="41"/>
    </row>
    <row r="461" spans="1:38" x14ac:dyDescent="0.2">
      <c r="A461" s="16">
        <f t="shared" si="34"/>
        <v>43159</v>
      </c>
      <c r="C461" s="31">
        <v>-1.18E-2</v>
      </c>
      <c r="D461" s="35">
        <f t="shared" si="35"/>
        <v>1793.0112209533349</v>
      </c>
      <c r="F461" s="31">
        <v>4.0000000000000001E-3</v>
      </c>
      <c r="G461" s="35">
        <f t="shared" si="36"/>
        <v>873.15876049688404</v>
      </c>
      <c r="I461" s="31">
        <v>8.0000000000000004E-4</v>
      </c>
      <c r="J461" s="35">
        <f t="shared" si="37"/>
        <v>1687.4856569954973</v>
      </c>
      <c r="L461" s="31">
        <v>-1.6199999999999999E-2</v>
      </c>
      <c r="M461" s="35">
        <f t="shared" si="38"/>
        <v>1545.6129358894502</v>
      </c>
      <c r="O461" s="31">
        <v>-6.7000000000000002E-3</v>
      </c>
      <c r="P461" s="35">
        <f t="shared" si="39"/>
        <v>745.42155839317581</v>
      </c>
      <c r="R461" s="31">
        <v>-1.0200000000000001E-2</v>
      </c>
      <c r="S461" s="35">
        <f t="shared" si="40"/>
        <v>1385.8073017746578</v>
      </c>
      <c r="U461" s="31">
        <v>8.2000000000000007E-3</v>
      </c>
      <c r="V461" s="35">
        <f t="shared" si="41"/>
        <v>290.59057073359014</v>
      </c>
      <c r="X461" s="31">
        <v>-1.6199999999999999E-2</v>
      </c>
      <c r="Y461" s="35">
        <f t="shared" si="42"/>
        <v>968.97235070123315</v>
      </c>
      <c r="AA461" s="31">
        <v>5.1999999999999998E-3</v>
      </c>
      <c r="AB461" s="35">
        <f t="shared" si="43"/>
        <v>948.90283392164065</v>
      </c>
      <c r="AD461" s="31">
        <v>-6.8999999999999999E-3</v>
      </c>
      <c r="AE461" s="35">
        <f t="shared" si="27"/>
        <v>582.11992710177401</v>
      </c>
      <c r="AG461" s="31">
        <v>-4.2799999999999998E-2</v>
      </c>
      <c r="AH461" s="35">
        <f t="shared" si="32"/>
        <v>195.36910492032652</v>
      </c>
      <c r="AJ461" s="31">
        <v>-5.1999999999999998E-2</v>
      </c>
      <c r="AK461" s="35">
        <f t="shared" si="44"/>
        <v>8376.5232262713525</v>
      </c>
      <c r="AL461" s="41"/>
    </row>
    <row r="462" spans="1:38" x14ac:dyDescent="0.2">
      <c r="A462" s="16">
        <f t="shared" si="34"/>
        <v>43190</v>
      </c>
      <c r="C462" s="31">
        <v>-4.3E-3</v>
      </c>
      <c r="D462" s="35">
        <f t="shared" si="35"/>
        <v>1785.3012727032356</v>
      </c>
      <c r="F462" s="31">
        <v>1.6000000000000001E-3</v>
      </c>
      <c r="G462" s="35">
        <f t="shared" si="36"/>
        <v>874.55581451367914</v>
      </c>
      <c r="I462" s="31">
        <v>-4.7000000000000002E-3</v>
      </c>
      <c r="J462" s="35">
        <f t="shared" si="37"/>
        <v>1679.5544744076183</v>
      </c>
      <c r="L462" s="31">
        <v>-5.8999999999999999E-3</v>
      </c>
      <c r="M462" s="35">
        <f t="shared" si="38"/>
        <v>1536.4938195677025</v>
      </c>
      <c r="O462" s="31">
        <v>1.1999999999999999E-3</v>
      </c>
      <c r="P462" s="35">
        <f t="shared" si="39"/>
        <v>746.31606426324765</v>
      </c>
      <c r="R462" s="31">
        <v>-1.3599999999999999E-2</v>
      </c>
      <c r="S462" s="35">
        <f t="shared" si="40"/>
        <v>1366.9603224705227</v>
      </c>
      <c r="U462" s="31">
        <v>1E-3</v>
      </c>
      <c r="V462" s="35">
        <f t="shared" si="41"/>
        <v>290.88116130432371</v>
      </c>
      <c r="X462" s="31">
        <v>-3.0999999999999999E-3</v>
      </c>
      <c r="Y462" s="35">
        <f t="shared" si="42"/>
        <v>965.96853641405937</v>
      </c>
      <c r="AA462" s="31">
        <v>2.2000000000000001E-3</v>
      </c>
      <c r="AB462" s="35">
        <f t="shared" si="43"/>
        <v>950.99042015626821</v>
      </c>
      <c r="AD462" s="31">
        <v>5.0000000000000001E-4</v>
      </c>
      <c r="AE462" s="35">
        <f t="shared" si="27"/>
        <v>582.41098706532489</v>
      </c>
      <c r="AG462" s="31">
        <v>-4.7999999999999996E-3</v>
      </c>
      <c r="AH462" s="35">
        <f t="shared" si="32"/>
        <v>194.43133321670894</v>
      </c>
      <c r="AJ462" s="31">
        <v>-7.4000000000000003E-3</v>
      </c>
      <c r="AK462" s="35">
        <f t="shared" si="44"/>
        <v>8314.5369543969446</v>
      </c>
      <c r="AL462" s="41"/>
    </row>
    <row r="463" spans="1:38" x14ac:dyDescent="0.2">
      <c r="A463" s="16">
        <f t="shared" si="34"/>
        <v>43220</v>
      </c>
      <c r="C463" s="31">
        <v>6.1000000000000004E-3</v>
      </c>
      <c r="D463" s="35">
        <f t="shared" si="35"/>
        <v>1796.1916104667253</v>
      </c>
      <c r="F463" s="31">
        <v>3.7000000000000002E-3</v>
      </c>
      <c r="G463" s="35">
        <f t="shared" si="36"/>
        <v>877.79167102737983</v>
      </c>
      <c r="I463" s="31">
        <v>3.7000000000000002E-3</v>
      </c>
      <c r="J463" s="35">
        <f t="shared" si="37"/>
        <v>1685.7688259629265</v>
      </c>
      <c r="L463" s="31">
        <v>5.5999999999999999E-3</v>
      </c>
      <c r="M463" s="35">
        <f t="shared" si="38"/>
        <v>1545.0981849572818</v>
      </c>
      <c r="O463" s="31">
        <v>2.9999999999999997E-4</v>
      </c>
      <c r="P463" s="35">
        <f t="shared" si="39"/>
        <v>746.53995908252659</v>
      </c>
      <c r="R463" s="31">
        <v>4.4999999999999997E-3</v>
      </c>
      <c r="S463" s="35">
        <f t="shared" si="40"/>
        <v>1373.1116439216401</v>
      </c>
      <c r="U463" s="31">
        <v>6.7999999999999996E-3</v>
      </c>
      <c r="V463" s="35">
        <f t="shared" si="41"/>
        <v>292.85915320119307</v>
      </c>
      <c r="X463" s="31">
        <v>2.7000000000000001E-3</v>
      </c>
      <c r="Y463" s="35">
        <f t="shared" si="42"/>
        <v>968.5766514623773</v>
      </c>
      <c r="AA463" s="31">
        <v>3.0000000000000001E-3</v>
      </c>
      <c r="AB463" s="35">
        <f t="shared" si="43"/>
        <v>953.84339141673695</v>
      </c>
      <c r="AD463" s="31">
        <v>2.3999999999999998E-3</v>
      </c>
      <c r="AE463" s="35">
        <f t="shared" si="27"/>
        <v>583.80877343428165</v>
      </c>
      <c r="AG463" s="31">
        <v>-2.2100000000000002E-2</v>
      </c>
      <c r="AH463" s="35">
        <f t="shared" si="32"/>
        <v>190.13440075261965</v>
      </c>
      <c r="AJ463" s="31">
        <v>2.5999999999999999E-3</v>
      </c>
      <c r="AK463" s="35">
        <f t="shared" si="44"/>
        <v>8336.1547504783757</v>
      </c>
      <c r="AL463" s="41"/>
    </row>
    <row r="464" spans="1:38" x14ac:dyDescent="0.2">
      <c r="A464" s="16">
        <f t="shared" si="34"/>
        <v>43251</v>
      </c>
      <c r="C464" s="31">
        <v>8.3000000000000001E-3</v>
      </c>
      <c r="D464" s="35">
        <f t="shared" si="35"/>
        <v>1811.1000008335991</v>
      </c>
      <c r="F464" s="31">
        <v>-2.8999999999999998E-3</v>
      </c>
      <c r="G464" s="35">
        <f t="shared" si="36"/>
        <v>875.24607518140044</v>
      </c>
      <c r="I464" s="31">
        <v>9.4000000000000004E-3</v>
      </c>
      <c r="J464" s="35">
        <f t="shared" si="37"/>
        <v>1701.615052926978</v>
      </c>
      <c r="L464" s="31">
        <v>1.4800000000000001E-2</v>
      </c>
      <c r="M464" s="35">
        <f t="shared" si="38"/>
        <v>1567.9656380946494</v>
      </c>
      <c r="O464" s="31">
        <v>5.0000000000000001E-3</v>
      </c>
      <c r="P464" s="35">
        <f t="shared" si="39"/>
        <v>750.27265887793919</v>
      </c>
      <c r="R464" s="31">
        <v>1.4200000000000001E-2</v>
      </c>
      <c r="S464" s="35">
        <f t="shared" si="40"/>
        <v>1392.6098292653273</v>
      </c>
      <c r="U464" s="31">
        <v>3.7000000000000002E-3</v>
      </c>
      <c r="V464" s="35">
        <f t="shared" si="41"/>
        <v>293.94273206803751</v>
      </c>
      <c r="X464" s="31">
        <v>2.8E-3</v>
      </c>
      <c r="Y464" s="35">
        <f t="shared" si="42"/>
        <v>971.28866608647184</v>
      </c>
      <c r="AA464" s="31">
        <v>7.9000000000000008E-3</v>
      </c>
      <c r="AB464" s="35">
        <f t="shared" si="43"/>
        <v>961.37875420892919</v>
      </c>
      <c r="AD464" s="31">
        <v>6.4999999999999997E-3</v>
      </c>
      <c r="AE464" s="35">
        <f t="shared" si="27"/>
        <v>587.60353046160446</v>
      </c>
      <c r="AG464" s="31">
        <v>-1.5E-3</v>
      </c>
      <c r="AH464" s="35">
        <f t="shared" si="32"/>
        <v>189.84919915149072</v>
      </c>
      <c r="AJ464" s="31">
        <v>-4.3E-3</v>
      </c>
      <c r="AK464" s="35">
        <f t="shared" si="44"/>
        <v>8300.3092850513185</v>
      </c>
      <c r="AL464" s="41"/>
    </row>
    <row r="465" spans="1:38" x14ac:dyDescent="0.2">
      <c r="A465" s="16">
        <f t="shared" si="34"/>
        <v>43281</v>
      </c>
      <c r="C465" s="31">
        <v>-1.6999999999999999E-3</v>
      </c>
      <c r="D465" s="35">
        <f t="shared" si="35"/>
        <v>1808.0211308321818</v>
      </c>
      <c r="F465" s="31">
        <v>5.4000000000000003E-3</v>
      </c>
      <c r="G465" s="35">
        <f t="shared" si="36"/>
        <v>879.97240398738006</v>
      </c>
      <c r="I465" s="31">
        <v>3.3999999999999998E-3</v>
      </c>
      <c r="J465" s="35">
        <f t="shared" si="37"/>
        <v>1707.4005441069298</v>
      </c>
      <c r="L465" s="31">
        <v>1.9E-3</v>
      </c>
      <c r="M465" s="35">
        <f t="shared" si="38"/>
        <v>1570.9447728070293</v>
      </c>
      <c r="O465" s="31">
        <v>-1.2999999999999999E-3</v>
      </c>
      <c r="P465" s="35">
        <f t="shared" si="39"/>
        <v>749.29730442139794</v>
      </c>
      <c r="R465" s="31">
        <v>2.0999999999999999E-3</v>
      </c>
      <c r="S465" s="35">
        <f t="shared" si="40"/>
        <v>1395.5343099067845</v>
      </c>
      <c r="U465" s="31">
        <v>2.3999999999999998E-3</v>
      </c>
      <c r="V465" s="35">
        <f t="shared" si="41"/>
        <v>294.64819462500077</v>
      </c>
      <c r="X465" s="31">
        <v>-2.2000000000000001E-3</v>
      </c>
      <c r="Y465" s="35">
        <f t="shared" si="42"/>
        <v>969.15183102108165</v>
      </c>
      <c r="AA465" s="31">
        <v>1.1599999999999999E-2</v>
      </c>
      <c r="AB465" s="35">
        <f t="shared" si="43"/>
        <v>972.53074775775281</v>
      </c>
      <c r="AD465" s="31">
        <v>-8.9999999999999998E-4</v>
      </c>
      <c r="AE465" s="35">
        <f t="shared" si="27"/>
        <v>587.07468728418905</v>
      </c>
      <c r="AG465" s="31">
        <v>-2.3099999999999999E-2</v>
      </c>
      <c r="AH465" s="35">
        <f t="shared" si="32"/>
        <v>185.46368265109129</v>
      </c>
      <c r="AJ465" s="31">
        <v>1.1999999999999999E-3</v>
      </c>
      <c r="AK465" s="35">
        <f t="shared" si="44"/>
        <v>8310.2696561933808</v>
      </c>
      <c r="AL465" s="41"/>
    </row>
    <row r="466" spans="1:38" x14ac:dyDescent="0.2">
      <c r="A466" s="16">
        <f t="shared" si="34"/>
        <v>43312</v>
      </c>
      <c r="C466" s="31">
        <v>4.5999999999999999E-3</v>
      </c>
      <c r="D466" s="35">
        <f t="shared" si="35"/>
        <v>1816.3380280340098</v>
      </c>
      <c r="F466" s="31">
        <v>3.0999999999999999E-3</v>
      </c>
      <c r="G466" s="35">
        <f t="shared" si="36"/>
        <v>882.70031843974107</v>
      </c>
      <c r="I466" s="31">
        <v>7.7000000000000002E-3</v>
      </c>
      <c r="J466" s="35">
        <f t="shared" si="37"/>
        <v>1720.5475282965533</v>
      </c>
      <c r="L466" s="31">
        <v>6.0000000000000001E-3</v>
      </c>
      <c r="M466" s="35">
        <f t="shared" si="38"/>
        <v>1580.3704414438714</v>
      </c>
      <c r="O466" s="31">
        <v>-2.3999999999999998E-3</v>
      </c>
      <c r="P466" s="35">
        <f t="shared" si="39"/>
        <v>747.49899089078667</v>
      </c>
      <c r="R466" s="31">
        <v>8.2000000000000007E-3</v>
      </c>
      <c r="S466" s="35">
        <f t="shared" si="40"/>
        <v>1406.9776912480202</v>
      </c>
      <c r="U466" s="31">
        <v>6.1000000000000004E-3</v>
      </c>
      <c r="V466" s="35">
        <f t="shared" si="41"/>
        <v>296.44554861221326</v>
      </c>
      <c r="X466" s="31">
        <v>-5.0000000000000001E-4</v>
      </c>
      <c r="Y466" s="35">
        <f t="shared" si="42"/>
        <v>968.66725510557114</v>
      </c>
      <c r="AA466" s="31">
        <v>-1.4E-3</v>
      </c>
      <c r="AB466" s="35">
        <f t="shared" si="43"/>
        <v>971.16920471089202</v>
      </c>
      <c r="AD466" s="31">
        <v>3.0999999999999999E-3</v>
      </c>
      <c r="AE466" s="35">
        <f t="shared" si="27"/>
        <v>588.89461881477007</v>
      </c>
      <c r="AG466" s="31">
        <v>-9.7000000000000003E-3</v>
      </c>
      <c r="AH466" s="35">
        <f t="shared" si="32"/>
        <v>183.66468492937571</v>
      </c>
      <c r="AJ466" s="31">
        <v>-5.1999999999999998E-3</v>
      </c>
      <c r="AK466" s="35">
        <f t="shared" si="44"/>
        <v>8267.0562539811763</v>
      </c>
      <c r="AL466" s="41"/>
    </row>
    <row r="467" spans="1:38" x14ac:dyDescent="0.2">
      <c r="A467" s="16">
        <f t="shared" si="34"/>
        <v>43343</v>
      </c>
      <c r="C467" s="31">
        <v>5.0000000000000001E-4</v>
      </c>
      <c r="D467" s="35">
        <f t="shared" si="35"/>
        <v>1817.2461970480267</v>
      </c>
      <c r="F467" s="31">
        <v>3.8999999999999998E-3</v>
      </c>
      <c r="G467" s="35">
        <f t="shared" si="36"/>
        <v>886.14284968165612</v>
      </c>
      <c r="I467" s="31">
        <v>4.0000000000000001E-3</v>
      </c>
      <c r="J467" s="35">
        <f t="shared" si="37"/>
        <v>1727.4297184097395</v>
      </c>
      <c r="L467" s="31">
        <v>4.7000000000000002E-3</v>
      </c>
      <c r="M467" s="35">
        <f t="shared" si="38"/>
        <v>1587.7981825186575</v>
      </c>
      <c r="O467" s="31">
        <v>-7.3000000000000001E-3</v>
      </c>
      <c r="P467" s="35">
        <f t="shared" si="39"/>
        <v>742.04224825728397</v>
      </c>
      <c r="R467" s="31">
        <v>2E-3</v>
      </c>
      <c r="S467" s="35">
        <f t="shared" si="40"/>
        <v>1409.7916466305162</v>
      </c>
      <c r="U467" s="31">
        <v>2.9999999999999997E-4</v>
      </c>
      <c r="V467" s="35">
        <f t="shared" si="41"/>
        <v>296.53448227679689</v>
      </c>
      <c r="X467" s="31">
        <v>-2.8E-3</v>
      </c>
      <c r="Y467" s="35">
        <f t="shared" si="42"/>
        <v>965.95498679127547</v>
      </c>
      <c r="AA467" s="31">
        <v>3.7000000000000002E-3</v>
      </c>
      <c r="AB467" s="35">
        <f t="shared" si="43"/>
        <v>974.76253076832234</v>
      </c>
      <c r="AD467" s="31">
        <v>2.5000000000000001E-3</v>
      </c>
      <c r="AE467" s="35">
        <f t="shared" ref="AE467:AE497" si="45">AE466*(AD467+1)</f>
        <v>590.36685536180698</v>
      </c>
      <c r="AG467" s="31">
        <v>-5.4300000000000001E-2</v>
      </c>
      <c r="AH467" s="35">
        <f t="shared" si="32"/>
        <v>173.69169253771059</v>
      </c>
      <c r="AJ467" s="31">
        <v>1.9199999999999998E-2</v>
      </c>
      <c r="AK467" s="35">
        <f t="shared" si="44"/>
        <v>8425.7837340576152</v>
      </c>
      <c r="AL467" s="41"/>
    </row>
    <row r="468" spans="1:38" x14ac:dyDescent="0.2">
      <c r="A468" s="16">
        <f t="shared" si="34"/>
        <v>43373</v>
      </c>
      <c r="C468" s="31">
        <v>-2.3999999999999998E-3</v>
      </c>
      <c r="D468" s="35">
        <f t="shared" si="35"/>
        <v>1812.8848061751116</v>
      </c>
      <c r="F468" s="31">
        <v>2.0999999999999999E-3</v>
      </c>
      <c r="G468" s="35">
        <f t="shared" si="36"/>
        <v>888.00374966598758</v>
      </c>
      <c r="I468" s="31">
        <v>-2E-3</v>
      </c>
      <c r="J468" s="35">
        <f t="shared" si="37"/>
        <v>1723.9748589729199</v>
      </c>
      <c r="L468" s="31">
        <v>-4.3E-3</v>
      </c>
      <c r="M468" s="35">
        <f t="shared" si="38"/>
        <v>1580.9706503338273</v>
      </c>
      <c r="O468" s="31">
        <v>5.0000000000000001E-4</v>
      </c>
      <c r="P468" s="35">
        <f t="shared" si="39"/>
        <v>742.41326938141253</v>
      </c>
      <c r="R468" s="31">
        <v>3.7000000000000002E-3</v>
      </c>
      <c r="S468" s="35">
        <f t="shared" si="40"/>
        <v>1415.0078757230492</v>
      </c>
      <c r="U468" s="31">
        <v>8.9999999999999998E-4</v>
      </c>
      <c r="V468" s="35">
        <f t="shared" si="41"/>
        <v>296.801363310846</v>
      </c>
      <c r="X468" s="31">
        <v>2.9999999999999997E-4</v>
      </c>
      <c r="Y468" s="35">
        <f t="shared" si="42"/>
        <v>966.2447732873128</v>
      </c>
      <c r="AA468" s="31">
        <v>3.8E-3</v>
      </c>
      <c r="AB468" s="35">
        <f t="shared" si="43"/>
        <v>978.46662838524196</v>
      </c>
      <c r="AD468" s="31">
        <v>2.3999999999999998E-3</v>
      </c>
      <c r="AE468" s="35">
        <f t="shared" si="45"/>
        <v>591.78373581467531</v>
      </c>
      <c r="AG468" s="31">
        <v>1.9E-3</v>
      </c>
      <c r="AH468" s="35">
        <f t="shared" si="32"/>
        <v>174.02170675353224</v>
      </c>
      <c r="AJ468" s="31">
        <v>-6.8999999999999999E-3</v>
      </c>
      <c r="AK468" s="35">
        <f t="shared" si="44"/>
        <v>8367.6458262926171</v>
      </c>
    </row>
    <row r="469" spans="1:38" x14ac:dyDescent="0.2">
      <c r="A469" s="16">
        <f t="shared" si="34"/>
        <v>43404</v>
      </c>
      <c r="C469" s="31">
        <v>-3.15E-2</v>
      </c>
      <c r="D469" s="35">
        <f t="shared" si="35"/>
        <v>1755.7789347805956</v>
      </c>
      <c r="F469" s="31">
        <v>7.1000000000000004E-3</v>
      </c>
      <c r="G469" s="35">
        <f t="shared" si="36"/>
        <v>894.30857628861622</v>
      </c>
      <c r="I469" s="31">
        <v>-2.5000000000000001E-2</v>
      </c>
      <c r="J469" s="35">
        <f t="shared" si="37"/>
        <v>1680.8754874985968</v>
      </c>
      <c r="L469" s="31">
        <v>-4.65E-2</v>
      </c>
      <c r="M469" s="35">
        <f t="shared" si="38"/>
        <v>1507.4555150933043</v>
      </c>
      <c r="O469" s="31">
        <v>-1.6799999999999999E-2</v>
      </c>
      <c r="P469" s="35">
        <f t="shared" si="39"/>
        <v>729.94072645580479</v>
      </c>
      <c r="R469" s="31">
        <v>-3.15E-2</v>
      </c>
      <c r="S469" s="35">
        <f t="shared" si="40"/>
        <v>1370.4351276377731</v>
      </c>
      <c r="U469" s="31">
        <v>-5.9999999999999995E-4</v>
      </c>
      <c r="V469" s="35">
        <f t="shared" si="41"/>
        <v>296.62328249285946</v>
      </c>
      <c r="X469" s="31">
        <v>6.0000000000000001E-3</v>
      </c>
      <c r="Y469" s="35">
        <f t="shared" si="42"/>
        <v>972.04224192703668</v>
      </c>
      <c r="AA469" s="31">
        <v>2.9999999999999997E-4</v>
      </c>
      <c r="AB469" s="35">
        <f t="shared" si="43"/>
        <v>978.76016837375755</v>
      </c>
      <c r="AD469" s="31">
        <v>-1.2E-2</v>
      </c>
      <c r="AE469" s="35">
        <f t="shared" si="45"/>
        <v>584.68233098489918</v>
      </c>
      <c r="AG469" s="31">
        <v>-5.7599999999999998E-2</v>
      </c>
      <c r="AH469" s="35">
        <f t="shared" si="32"/>
        <v>163.9980564445288</v>
      </c>
      <c r="AJ469" s="31">
        <v>-4.41E-2</v>
      </c>
      <c r="AK469" s="35">
        <f t="shared" si="44"/>
        <v>7998.6326453531128</v>
      </c>
    </row>
    <row r="470" spans="1:38" x14ac:dyDescent="0.2">
      <c r="A470" s="16">
        <f t="shared" si="34"/>
        <v>43434</v>
      </c>
      <c r="C470" s="31">
        <v>-9.4999999999999998E-3</v>
      </c>
      <c r="D470" s="35">
        <f t="shared" si="35"/>
        <v>1739.09903490018</v>
      </c>
      <c r="F470" s="31">
        <v>-1E-4</v>
      </c>
      <c r="G470" s="35">
        <f t="shared" si="36"/>
        <v>894.2191454309874</v>
      </c>
      <c r="I470" s="31">
        <v>-1.18E-2</v>
      </c>
      <c r="J470" s="35">
        <f t="shared" si="37"/>
        <v>1661.0411567461133</v>
      </c>
      <c r="L470" s="31">
        <v>-6.0000000000000001E-3</v>
      </c>
      <c r="M470" s="35">
        <f t="shared" si="38"/>
        <v>1498.4107820027443</v>
      </c>
      <c r="O470" s="31">
        <v>5.0000000000000001E-4</v>
      </c>
      <c r="P470" s="35">
        <f t="shared" si="39"/>
        <v>730.30569681903262</v>
      </c>
      <c r="R470" s="31">
        <v>-7.6E-3</v>
      </c>
      <c r="S470" s="35">
        <f t="shared" si="40"/>
        <v>1360.019820667726</v>
      </c>
      <c r="U470" s="31">
        <v>-5.1000000000000004E-3</v>
      </c>
      <c r="V470" s="35">
        <f t="shared" si="41"/>
        <v>295.11050375214586</v>
      </c>
      <c r="X470" s="31">
        <v>0</v>
      </c>
      <c r="Y470" s="35">
        <f t="shared" si="42"/>
        <v>972.04224192703668</v>
      </c>
      <c r="AA470" s="31">
        <v>4.5999999999999999E-3</v>
      </c>
      <c r="AB470" s="35">
        <f t="shared" si="43"/>
        <v>983.26246514827676</v>
      </c>
      <c r="AD470" s="31">
        <v>-5.1000000000000004E-3</v>
      </c>
      <c r="AE470" s="35">
        <f t="shared" si="45"/>
        <v>581.70045109687624</v>
      </c>
      <c r="AG470" s="31">
        <v>2.0199999999999999E-2</v>
      </c>
      <c r="AH470" s="35">
        <f t="shared" si="32"/>
        <v>167.31081718470827</v>
      </c>
      <c r="AJ470" s="31">
        <v>-4.7000000000000002E-3</v>
      </c>
      <c r="AK470" s="35">
        <f t="shared" si="44"/>
        <v>7961.0390719199531</v>
      </c>
    </row>
    <row r="471" spans="1:38" x14ac:dyDescent="0.2">
      <c r="A471" s="16">
        <f t="shared" si="34"/>
        <v>43465</v>
      </c>
      <c r="C471" s="31">
        <v>-2.6200000000000001E-2</v>
      </c>
      <c r="D471" s="35">
        <f t="shared" si="35"/>
        <v>1693.5346401857953</v>
      </c>
      <c r="F471" s="31">
        <v>-5.0000000000000001E-3</v>
      </c>
      <c r="G471" s="35">
        <f t="shared" si="36"/>
        <v>889.74804970383241</v>
      </c>
      <c r="I471" s="31">
        <v>-1.7600000000000001E-2</v>
      </c>
      <c r="J471" s="35">
        <f t="shared" si="37"/>
        <v>1631.8068323873817</v>
      </c>
      <c r="L471" s="31">
        <v>-3.7600000000000001E-2</v>
      </c>
      <c r="M471" s="35">
        <f t="shared" si="38"/>
        <v>1442.0705365994411</v>
      </c>
      <c r="O471" s="31">
        <v>-2.8999999999999998E-3</v>
      </c>
      <c r="P471" s="35">
        <f t="shared" si="39"/>
        <v>728.18781029825743</v>
      </c>
      <c r="R471" s="31">
        <v>-3.0700000000000002E-2</v>
      </c>
      <c r="S471" s="35">
        <f t="shared" si="40"/>
        <v>1318.2672121732269</v>
      </c>
      <c r="U471" s="31">
        <v>-8.8000000000000005E-3</v>
      </c>
      <c r="V471" s="35">
        <f t="shared" si="41"/>
        <v>292.51353131912697</v>
      </c>
      <c r="X471" s="31">
        <v>3.2000000000000002E-3</v>
      </c>
      <c r="Y471" s="35">
        <f t="shared" si="42"/>
        <v>975.15277710120324</v>
      </c>
      <c r="AA471" s="31">
        <v>-3.0000000000000001E-3</v>
      </c>
      <c r="AB471" s="35">
        <f t="shared" si="43"/>
        <v>980.31267775283197</v>
      </c>
      <c r="AD471" s="31">
        <v>-8.3000000000000001E-3</v>
      </c>
      <c r="AE471" s="35">
        <f t="shared" si="45"/>
        <v>576.87233735277221</v>
      </c>
      <c r="AG471" s="31">
        <v>-3.2300000000000002E-2</v>
      </c>
      <c r="AH471" s="35">
        <f t="shared" si="32"/>
        <v>161.9066777896422</v>
      </c>
      <c r="AJ471" s="31">
        <v>7.1999999999999998E-3</v>
      </c>
      <c r="AK471" s="35">
        <f t="shared" si="44"/>
        <v>8018.3585532377774</v>
      </c>
    </row>
    <row r="472" spans="1:38" x14ac:dyDescent="0.2">
      <c r="A472" s="16">
        <f t="shared" si="34"/>
        <v>43496</v>
      </c>
      <c r="C472" s="31">
        <v>3.9800000000000002E-2</v>
      </c>
      <c r="D472" s="35">
        <f t="shared" si="35"/>
        <v>1760.93731886519</v>
      </c>
      <c r="F472" s="31">
        <v>1.0200000000000001E-2</v>
      </c>
      <c r="G472" s="35">
        <f t="shared" si="36"/>
        <v>898.82347981081148</v>
      </c>
      <c r="I472" s="31">
        <v>2.7699999999999999E-2</v>
      </c>
      <c r="J472" s="35">
        <f t="shared" si="37"/>
        <v>1677.0078816445123</v>
      </c>
      <c r="L472" s="31">
        <v>4.8800000000000003E-2</v>
      </c>
      <c r="M472" s="35">
        <f t="shared" si="38"/>
        <v>1512.4435787854939</v>
      </c>
      <c r="O472" s="31">
        <v>1.2500000000000001E-2</v>
      </c>
      <c r="P472" s="35">
        <f t="shared" si="39"/>
        <v>737.29015792698567</v>
      </c>
      <c r="R472" s="31">
        <v>5.8000000000000003E-2</v>
      </c>
      <c r="S472" s="35">
        <f t="shared" si="40"/>
        <v>1394.7267104792741</v>
      </c>
      <c r="U472" s="31">
        <v>1.24E-2</v>
      </c>
      <c r="V472" s="35">
        <f t="shared" si="41"/>
        <v>296.14069910748412</v>
      </c>
      <c r="X472" s="31">
        <v>8.6999999999999994E-3</v>
      </c>
      <c r="Y472" s="35">
        <f t="shared" si="42"/>
        <v>983.63660626198362</v>
      </c>
      <c r="AA472" s="31">
        <v>1.3599999999999999E-2</v>
      </c>
      <c r="AB472" s="35">
        <f t="shared" si="43"/>
        <v>993.64493017027053</v>
      </c>
      <c r="AD472" s="31">
        <v>1.7600000000000001E-2</v>
      </c>
      <c r="AE472" s="35">
        <f t="shared" si="45"/>
        <v>587.02529049018108</v>
      </c>
      <c r="AG472" s="31">
        <v>2.1399999999999999E-2</v>
      </c>
      <c r="AH472" s="35">
        <f t="shared" si="32"/>
        <v>165.37148069434056</v>
      </c>
      <c r="AJ472" s="31">
        <v>3.9800000000000002E-2</v>
      </c>
      <c r="AK472" s="35">
        <f t="shared" si="44"/>
        <v>8337.4892236566411</v>
      </c>
    </row>
    <row r="473" spans="1:38" x14ac:dyDescent="0.2">
      <c r="A473" s="16">
        <f t="shared" si="34"/>
        <v>43524</v>
      </c>
      <c r="C473" s="31">
        <v>1.6400000000000001E-2</v>
      </c>
      <c r="D473" s="35">
        <f t="shared" si="35"/>
        <v>1789.8166908945791</v>
      </c>
      <c r="F473" s="31">
        <v>1.6299999999999999E-2</v>
      </c>
      <c r="G473" s="35">
        <f t="shared" si="36"/>
        <v>913.47430253172774</v>
      </c>
      <c r="I473" s="31">
        <v>4.7000000000000002E-3</v>
      </c>
      <c r="J473" s="35">
        <f t="shared" si="37"/>
        <v>1684.8898186882413</v>
      </c>
      <c r="L473" s="31">
        <v>1.5699999999999999E-2</v>
      </c>
      <c r="M473" s="35">
        <f t="shared" si="38"/>
        <v>1536.1889429724263</v>
      </c>
      <c r="O473" s="31">
        <v>5.1999999999999998E-3</v>
      </c>
      <c r="P473" s="35">
        <f t="shared" si="39"/>
        <v>741.12406674820602</v>
      </c>
      <c r="R473" s="31">
        <v>1.3100000000000001E-2</v>
      </c>
      <c r="S473" s="35">
        <f t="shared" si="40"/>
        <v>1412.9976303865526</v>
      </c>
      <c r="U473" s="31">
        <v>6.7000000000000002E-3</v>
      </c>
      <c r="V473" s="35">
        <f t="shared" si="41"/>
        <v>298.12484179150425</v>
      </c>
      <c r="X473" s="31">
        <v>-3.8999999999999998E-3</v>
      </c>
      <c r="Y473" s="35">
        <f t="shared" si="42"/>
        <v>979.80042349756184</v>
      </c>
      <c r="AA473" s="31">
        <v>5.7999999999999996E-3</v>
      </c>
      <c r="AB473" s="35">
        <f t="shared" si="43"/>
        <v>999.40807076525812</v>
      </c>
      <c r="AD473" s="31">
        <v>6.7000000000000002E-3</v>
      </c>
      <c r="AE473" s="35">
        <f t="shared" si="45"/>
        <v>590.95835993646529</v>
      </c>
      <c r="AG473" s="31">
        <v>7.1599999999999997E-2</v>
      </c>
      <c r="AH473" s="35">
        <f t="shared" si="32"/>
        <v>177.21207871205536</v>
      </c>
      <c r="AJ473" s="31">
        <v>7.7999999999999996E-3</v>
      </c>
      <c r="AK473" s="35">
        <f t="shared" si="44"/>
        <v>8402.5216396011638</v>
      </c>
    </row>
    <row r="474" spans="1:38" x14ac:dyDescent="0.2">
      <c r="A474" s="16">
        <f t="shared" si="34"/>
        <v>43555</v>
      </c>
      <c r="C474" s="31">
        <v>8.6999999999999994E-3</v>
      </c>
      <c r="D474" s="35">
        <f t="shared" si="35"/>
        <v>1805.3880961053619</v>
      </c>
      <c r="F474" s="31">
        <v>1.77E-2</v>
      </c>
      <c r="G474" s="35">
        <f t="shared" si="36"/>
        <v>929.64279768653932</v>
      </c>
      <c r="I474" s="31">
        <v>-1.1999999999999999E-3</v>
      </c>
      <c r="J474" s="35">
        <f t="shared" si="37"/>
        <v>1682.8679509058154</v>
      </c>
      <c r="L474" s="31">
        <v>1.8E-3</v>
      </c>
      <c r="M474" s="35">
        <f t="shared" si="38"/>
        <v>1538.9540830697767</v>
      </c>
      <c r="O474" s="31">
        <v>-8.9999999999999998E-4</v>
      </c>
      <c r="P474" s="35">
        <f t="shared" si="39"/>
        <v>740.45705508813262</v>
      </c>
      <c r="R474" s="31">
        <v>6.6E-3</v>
      </c>
      <c r="S474" s="35">
        <f t="shared" si="40"/>
        <v>1422.3234147471037</v>
      </c>
      <c r="U474" s="31">
        <v>3.5000000000000001E-3</v>
      </c>
      <c r="V474" s="35">
        <f t="shared" si="41"/>
        <v>299.16827873777453</v>
      </c>
      <c r="X474" s="31">
        <v>1.7299999999999999E-2</v>
      </c>
      <c r="Y474" s="35">
        <f t="shared" si="42"/>
        <v>996.75097082406978</v>
      </c>
      <c r="AA474" s="31">
        <v>4.4999999999999997E-3</v>
      </c>
      <c r="AB474" s="35">
        <f t="shared" si="43"/>
        <v>1003.9054070837017</v>
      </c>
      <c r="AD474" s="31">
        <v>5.0000000000000001E-3</v>
      </c>
      <c r="AE474" s="35">
        <f t="shared" si="45"/>
        <v>593.9131517361476</v>
      </c>
      <c r="AG474" s="31">
        <v>0.1089</v>
      </c>
      <c r="AH474" s="35">
        <f t="shared" si="32"/>
        <v>196.51047408379819</v>
      </c>
      <c r="AJ474" s="31">
        <v>3.6299999999999999E-2</v>
      </c>
      <c r="AK474" s="35">
        <f t="shared" si="44"/>
        <v>8707.5331751186859</v>
      </c>
    </row>
    <row r="475" spans="1:38" x14ac:dyDescent="0.2">
      <c r="A475" s="16">
        <f t="shared" si="34"/>
        <v>43585</v>
      </c>
      <c r="C475" s="31">
        <v>1.41E-2</v>
      </c>
      <c r="D475" s="35">
        <f t="shared" si="35"/>
        <v>1830.8440682604476</v>
      </c>
      <c r="F475" s="31">
        <v>0.01</v>
      </c>
      <c r="G475" s="35">
        <f t="shared" si="36"/>
        <v>938.93922566340473</v>
      </c>
      <c r="I475" s="31">
        <v>6.4999999999999997E-3</v>
      </c>
      <c r="J475" s="35">
        <f t="shared" si="37"/>
        <v>1693.8065925867031</v>
      </c>
      <c r="L475" s="31">
        <v>1.6799999999999999E-2</v>
      </c>
      <c r="M475" s="35">
        <f t="shared" si="38"/>
        <v>1564.808511665349</v>
      </c>
      <c r="O475" s="31">
        <v>2.8999999999999998E-3</v>
      </c>
      <c r="P475" s="35">
        <f t="shared" si="39"/>
        <v>742.60438054788813</v>
      </c>
      <c r="R475" s="31">
        <v>1.61E-2</v>
      </c>
      <c r="S475" s="35">
        <f t="shared" si="40"/>
        <v>1445.222821724532</v>
      </c>
      <c r="U475" s="31">
        <v>4.1999999999999997E-3</v>
      </c>
      <c r="V475" s="35">
        <f t="shared" si="41"/>
        <v>300.42478550847318</v>
      </c>
      <c r="X475" s="31">
        <v>6.1000000000000004E-3</v>
      </c>
      <c r="Y475" s="35">
        <f t="shared" si="42"/>
        <v>1002.8311517460966</v>
      </c>
      <c r="AA475" s="31">
        <v>7.1999999999999998E-3</v>
      </c>
      <c r="AB475" s="35">
        <f t="shared" si="43"/>
        <v>1011.1335260147044</v>
      </c>
      <c r="AD475" s="31">
        <v>4.4999999999999997E-3</v>
      </c>
      <c r="AE475" s="35">
        <f t="shared" si="45"/>
        <v>596.5857609189602</v>
      </c>
      <c r="AG475" s="31">
        <v>-4.4999999999999997E-3</v>
      </c>
      <c r="AH475" s="35">
        <f t="shared" si="32"/>
        <v>195.6261769504211</v>
      </c>
      <c r="AJ475" s="31">
        <v>2.07E-2</v>
      </c>
      <c r="AK475" s="35">
        <f t="shared" si="44"/>
        <v>8887.7791118436417</v>
      </c>
    </row>
    <row r="476" spans="1:38" x14ac:dyDescent="0.2">
      <c r="A476" s="16">
        <f t="shared" si="34"/>
        <v>43616</v>
      </c>
      <c r="C476" s="31">
        <v>-1.5699999999999999E-2</v>
      </c>
      <c r="D476" s="35">
        <f t="shared" si="35"/>
        <v>1802.0998163887584</v>
      </c>
      <c r="F476" s="31">
        <v>3.0999999999999999E-3</v>
      </c>
      <c r="G476" s="35">
        <f t="shared" si="36"/>
        <v>941.84993726296136</v>
      </c>
      <c r="I476" s="31">
        <v>-1.11E-2</v>
      </c>
      <c r="J476" s="35">
        <f t="shared" si="37"/>
        <v>1675.0053394089907</v>
      </c>
      <c r="L476" s="31">
        <v>-2.4799999999999999E-2</v>
      </c>
      <c r="M476" s="35">
        <f t="shared" si="38"/>
        <v>1526.0012605760483</v>
      </c>
      <c r="O476" s="31">
        <v>-6.7999999999999996E-3</v>
      </c>
      <c r="P476" s="35">
        <f t="shared" si="39"/>
        <v>737.55467076016248</v>
      </c>
      <c r="R476" s="31">
        <v>-1.35E-2</v>
      </c>
      <c r="S476" s="35">
        <f t="shared" si="40"/>
        <v>1425.7123136312509</v>
      </c>
      <c r="U476" s="31">
        <v>1E-3</v>
      </c>
      <c r="V476" s="35">
        <f t="shared" si="41"/>
        <v>300.7252102939816</v>
      </c>
      <c r="X476" s="31">
        <v>-5.0000000000000001E-4</v>
      </c>
      <c r="Y476" s="35">
        <f t="shared" si="42"/>
        <v>1002.3297361702236</v>
      </c>
      <c r="AA476" s="31">
        <v>-2.2000000000000001E-3</v>
      </c>
      <c r="AB476" s="35">
        <f t="shared" si="43"/>
        <v>1008.9090322574721</v>
      </c>
      <c r="AD476" s="31">
        <v>-3.3999999999999998E-3</v>
      </c>
      <c r="AE476" s="35">
        <f t="shared" si="45"/>
        <v>594.55736933183573</v>
      </c>
      <c r="AG476" s="31">
        <v>-5.2200000000000003E-2</v>
      </c>
      <c r="AH476" s="35">
        <f t="shared" si="32"/>
        <v>185.41449051360911</v>
      </c>
      <c r="AJ476" s="31">
        <v>-1.0999999999999999E-2</v>
      </c>
      <c r="AK476" s="35">
        <f t="shared" si="44"/>
        <v>8790.0135416133617</v>
      </c>
    </row>
    <row r="477" spans="1:38" x14ac:dyDescent="0.2">
      <c r="A477" s="16">
        <f t="shared" si="34"/>
        <v>43646</v>
      </c>
      <c r="C477" s="31">
        <v>1.6199999999999999E-2</v>
      </c>
      <c r="D477" s="35">
        <f t="shared" si="35"/>
        <v>1831.2938334142564</v>
      </c>
      <c r="F477" s="31">
        <v>9.2999999999999992E-3</v>
      </c>
      <c r="G477" s="35">
        <f t="shared" si="36"/>
        <v>950.60914167950693</v>
      </c>
      <c r="I477" s="31">
        <v>4.0000000000000001E-3</v>
      </c>
      <c r="J477" s="35">
        <f t="shared" si="37"/>
        <v>1681.7053607666267</v>
      </c>
      <c r="L477" s="31">
        <v>1.9E-2</v>
      </c>
      <c r="M477" s="35">
        <f t="shared" si="38"/>
        <v>1554.9952845269929</v>
      </c>
      <c r="O477" s="31">
        <v>-2.9999999999999997E-4</v>
      </c>
      <c r="P477" s="35">
        <f t="shared" si="39"/>
        <v>737.33340435893444</v>
      </c>
      <c r="R477" s="31">
        <v>2.0799999999999999E-2</v>
      </c>
      <c r="S477" s="35">
        <f t="shared" si="40"/>
        <v>1455.3671297547808</v>
      </c>
      <c r="U477" s="31">
        <v>-2.5999999999999999E-3</v>
      </c>
      <c r="V477" s="35">
        <f t="shared" si="41"/>
        <v>299.94332474721722</v>
      </c>
      <c r="X477" s="31">
        <v>1.72E-2</v>
      </c>
      <c r="Y477" s="35">
        <f t="shared" si="42"/>
        <v>1019.5698076323515</v>
      </c>
      <c r="AA477" s="31">
        <v>4.1000000000000003E-3</v>
      </c>
      <c r="AB477" s="35">
        <f t="shared" si="43"/>
        <v>1013.0455592897276</v>
      </c>
      <c r="AD477" s="31">
        <v>9.4999999999999998E-3</v>
      </c>
      <c r="AE477" s="35">
        <f t="shared" si="45"/>
        <v>600.20566434048817</v>
      </c>
      <c r="AG477" s="31">
        <v>2.5999999999999999E-2</v>
      </c>
      <c r="AH477" s="35">
        <f t="shared" si="32"/>
        <v>190.23526726696295</v>
      </c>
      <c r="AJ477" s="31">
        <v>2.1299999999999999E-2</v>
      </c>
      <c r="AK477" s="35">
        <f t="shared" si="44"/>
        <v>8977.2408300497264</v>
      </c>
    </row>
    <row r="478" spans="1:38" x14ac:dyDescent="0.2">
      <c r="A478" s="16">
        <f t="shared" si="34"/>
        <v>43677</v>
      </c>
      <c r="C478" s="31">
        <v>2.5000000000000001E-3</v>
      </c>
      <c r="D478" s="35">
        <f t="shared" si="35"/>
        <v>1835.8720679977919</v>
      </c>
      <c r="F478" s="31">
        <v>1.1599999999999999E-2</v>
      </c>
      <c r="G478" s="35">
        <f t="shared" si="36"/>
        <v>961.6362077229893</v>
      </c>
      <c r="I478" s="31">
        <v>4.0000000000000002E-4</v>
      </c>
      <c r="J478" s="35">
        <f t="shared" si="37"/>
        <v>1682.3780429109331</v>
      </c>
      <c r="L478" s="31">
        <v>4.7000000000000002E-3</v>
      </c>
      <c r="M478" s="35">
        <f t="shared" si="38"/>
        <v>1562.3037623642697</v>
      </c>
      <c r="O478" s="31">
        <v>2.7000000000000001E-3</v>
      </c>
      <c r="P478" s="35">
        <f t="shared" si="39"/>
        <v>739.32420455070348</v>
      </c>
      <c r="R478" s="31">
        <v>6.1000000000000004E-3</v>
      </c>
      <c r="S478" s="35">
        <f t="shared" si="40"/>
        <v>1464.2448692462849</v>
      </c>
      <c r="U478" s="31">
        <v>5.5999999999999999E-3</v>
      </c>
      <c r="V478" s="35">
        <f t="shared" si="41"/>
        <v>301.62300736580164</v>
      </c>
      <c r="X478" s="31">
        <v>1.6999999999999999E-3</v>
      </c>
      <c r="Y478" s="35">
        <f t="shared" si="42"/>
        <v>1021.3030763053265</v>
      </c>
      <c r="AA478" s="31">
        <v>7.6E-3</v>
      </c>
      <c r="AB478" s="35">
        <f t="shared" si="43"/>
        <v>1020.7447055403296</v>
      </c>
      <c r="AD478" s="31">
        <v>3.5000000000000001E-3</v>
      </c>
      <c r="AE478" s="35">
        <f t="shared" si="45"/>
        <v>602.3063841656799</v>
      </c>
      <c r="AG478" s="31">
        <v>4.7999999999999996E-3</v>
      </c>
      <c r="AH478" s="35">
        <f t="shared" si="32"/>
        <v>191.14839654984436</v>
      </c>
      <c r="AJ478" s="31">
        <v>3.1899999999999998E-2</v>
      </c>
      <c r="AK478" s="35">
        <f t="shared" si="44"/>
        <v>9263.6148125283125</v>
      </c>
    </row>
    <row r="479" spans="1:38" x14ac:dyDescent="0.2">
      <c r="A479" s="16">
        <f t="shared" si="34"/>
        <v>43708</v>
      </c>
      <c r="C479" s="31">
        <v>-6.6E-3</v>
      </c>
      <c r="D479" s="35">
        <f t="shared" si="35"/>
        <v>1823.7553123490063</v>
      </c>
      <c r="F479" s="31">
        <v>6.1999999999999998E-3</v>
      </c>
      <c r="G479" s="35">
        <f t="shared" si="36"/>
        <v>967.59835221087178</v>
      </c>
      <c r="I479" s="31">
        <v>-2E-3</v>
      </c>
      <c r="J479" s="35">
        <f t="shared" si="37"/>
        <v>1679.0132868251112</v>
      </c>
      <c r="L479" s="31">
        <v>-1.0999999999999999E-2</v>
      </c>
      <c r="M479" s="35">
        <f t="shared" si="38"/>
        <v>1545.1184209782627</v>
      </c>
      <c r="O479" s="31">
        <v>1.1999999999999999E-3</v>
      </c>
      <c r="P479" s="35">
        <f t="shared" si="39"/>
        <v>740.21139359616438</v>
      </c>
      <c r="R479" s="31">
        <v>-1.7399999999999999E-2</v>
      </c>
      <c r="S479" s="35">
        <f t="shared" si="40"/>
        <v>1438.7670085213997</v>
      </c>
      <c r="U479" s="31">
        <v>-1.2999999999999999E-3</v>
      </c>
      <c r="V479" s="35">
        <f t="shared" si="41"/>
        <v>301.2308974562261</v>
      </c>
      <c r="X479" s="31">
        <v>8.8999999999999999E-3</v>
      </c>
      <c r="Y479" s="35">
        <f t="shared" si="42"/>
        <v>1030.3926736844437</v>
      </c>
      <c r="AA479" s="31">
        <v>1.8E-3</v>
      </c>
      <c r="AB479" s="35">
        <f t="shared" si="43"/>
        <v>1022.5820460103023</v>
      </c>
      <c r="AD479" s="31">
        <v>-2.3999999999999998E-3</v>
      </c>
      <c r="AE479" s="35">
        <f t="shared" si="45"/>
        <v>600.86084884368233</v>
      </c>
      <c r="AG479" s="31">
        <v>1.0500000000000001E-2</v>
      </c>
      <c r="AH479" s="35">
        <f t="shared" si="32"/>
        <v>193.15545471361773</v>
      </c>
      <c r="AJ479" s="31">
        <v>4.0300000000000002E-2</v>
      </c>
      <c r="AK479" s="35">
        <f t="shared" si="44"/>
        <v>9636.9384894732029</v>
      </c>
    </row>
    <row r="480" spans="1:38" x14ac:dyDescent="0.2">
      <c r="A480" s="16">
        <f t="shared" si="34"/>
        <v>43738</v>
      </c>
      <c r="C480" s="31">
        <v>1.8E-3</v>
      </c>
      <c r="D480" s="35">
        <f t="shared" si="35"/>
        <v>1827.0380719112345</v>
      </c>
      <c r="F480" s="31">
        <v>2.3999999999999998E-3</v>
      </c>
      <c r="G480" s="35">
        <f t="shared" si="36"/>
        <v>969.92058825617778</v>
      </c>
      <c r="I480" s="31">
        <v>-2E-3</v>
      </c>
      <c r="J480" s="35">
        <f t="shared" si="37"/>
        <v>1675.655260251461</v>
      </c>
      <c r="L480" s="31">
        <v>-1.1999999999999999E-3</v>
      </c>
      <c r="M480" s="35">
        <f t="shared" si="38"/>
        <v>1543.2642788730889</v>
      </c>
      <c r="O480" s="31">
        <v>-4.0000000000000002E-4</v>
      </c>
      <c r="P480" s="35">
        <f t="shared" si="39"/>
        <v>739.91530903872592</v>
      </c>
      <c r="R480" s="31">
        <v>2.3E-3</v>
      </c>
      <c r="S480" s="35">
        <f t="shared" si="40"/>
        <v>1442.0761726409989</v>
      </c>
      <c r="U480" s="31">
        <v>3.8999999999999998E-3</v>
      </c>
      <c r="V480" s="35">
        <f t="shared" si="41"/>
        <v>302.4056979563054</v>
      </c>
      <c r="X480" s="31">
        <v>-6.7000000000000002E-3</v>
      </c>
      <c r="Y480" s="35">
        <f t="shared" si="42"/>
        <v>1023.4890427707579</v>
      </c>
      <c r="AA480" s="31">
        <v>3.0000000000000001E-3</v>
      </c>
      <c r="AB480" s="35">
        <f t="shared" si="43"/>
        <v>1025.6497921483331</v>
      </c>
      <c r="AD480" s="31">
        <v>-1.4E-3</v>
      </c>
      <c r="AE480" s="35">
        <f t="shared" si="45"/>
        <v>600.01964365530125</v>
      </c>
      <c r="AG480" s="31">
        <v>2.8999999999999998E-3</v>
      </c>
      <c r="AH480" s="35">
        <f t="shared" si="32"/>
        <v>193.71560553228721</v>
      </c>
      <c r="AJ480" s="31">
        <v>-2.8799999999999999E-2</v>
      </c>
      <c r="AK480" s="35">
        <f t="shared" si="44"/>
        <v>9359.3946609763734</v>
      </c>
    </row>
    <row r="481" spans="1:37" x14ac:dyDescent="0.2">
      <c r="A481" s="16">
        <f t="shared" si="34"/>
        <v>43769</v>
      </c>
      <c r="C481" s="31">
        <v>7.0000000000000001E-3</v>
      </c>
      <c r="D481" s="35">
        <f t="shared" si="35"/>
        <v>1839.827338414613</v>
      </c>
      <c r="F481" s="31">
        <v>7.0000000000000001E-3</v>
      </c>
      <c r="G481" s="35">
        <f t="shared" si="36"/>
        <v>976.71003237397088</v>
      </c>
      <c r="I481" s="31">
        <v>8.0000000000000004E-4</v>
      </c>
      <c r="J481" s="35">
        <f t="shared" si="37"/>
        <v>1676.995784459662</v>
      </c>
      <c r="L481" s="31">
        <v>9.9000000000000008E-3</v>
      </c>
      <c r="M481" s="35">
        <f t="shared" si="38"/>
        <v>1558.5425952339324</v>
      </c>
      <c r="O481" s="31">
        <v>0</v>
      </c>
      <c r="P481" s="35">
        <f t="shared" si="39"/>
        <v>739.91530903872592</v>
      </c>
      <c r="R481" s="31">
        <v>5.4999999999999997E-3</v>
      </c>
      <c r="S481" s="35">
        <f t="shared" si="40"/>
        <v>1450.0075915905245</v>
      </c>
      <c r="U481" s="31">
        <v>3.5000000000000001E-3</v>
      </c>
      <c r="V481" s="35">
        <f t="shared" si="41"/>
        <v>303.46411789915248</v>
      </c>
      <c r="X481" s="31">
        <v>3.5000000000000001E-3</v>
      </c>
      <c r="Y481" s="35">
        <f t="shared" si="42"/>
        <v>1027.0712544204557</v>
      </c>
      <c r="AA481" s="31">
        <v>2.8999999999999998E-3</v>
      </c>
      <c r="AB481" s="35">
        <f t="shared" si="43"/>
        <v>1028.6241765455632</v>
      </c>
      <c r="AD481" s="31">
        <v>2.5999999999999999E-3</v>
      </c>
      <c r="AE481" s="35">
        <f t="shared" si="45"/>
        <v>601.57969472880495</v>
      </c>
      <c r="AG481" s="31">
        <v>1.12E-2</v>
      </c>
      <c r="AH481" s="35">
        <f t="shared" si="32"/>
        <v>195.88522031424884</v>
      </c>
      <c r="AJ481" s="31">
        <v>-2.5999999999999999E-2</v>
      </c>
      <c r="AK481" s="35">
        <f t="shared" si="44"/>
        <v>9116.0503997909873</v>
      </c>
    </row>
    <row r="482" spans="1:37" x14ac:dyDescent="0.2">
      <c r="A482" s="16">
        <f t="shared" si="34"/>
        <v>43799</v>
      </c>
      <c r="C482" s="31">
        <v>7.7000000000000002E-3</v>
      </c>
      <c r="D482" s="35">
        <f t="shared" si="35"/>
        <v>1853.9940089204056</v>
      </c>
      <c r="F482" s="31">
        <v>4.3E-3</v>
      </c>
      <c r="G482" s="35">
        <f t="shared" si="36"/>
        <v>980.90988551317889</v>
      </c>
      <c r="I482" s="31">
        <v>-1.6000000000000001E-3</v>
      </c>
      <c r="J482" s="35">
        <f t="shared" si="37"/>
        <v>1674.3125912045264</v>
      </c>
      <c r="L482" s="31">
        <v>1.55E-2</v>
      </c>
      <c r="M482" s="35">
        <f t="shared" si="38"/>
        <v>1582.7000054600585</v>
      </c>
      <c r="O482" s="31">
        <v>3.3999999999999998E-3</v>
      </c>
      <c r="P482" s="35">
        <f t="shared" si="39"/>
        <v>742.43102108945766</v>
      </c>
      <c r="R482" s="31">
        <v>8.2000000000000007E-3</v>
      </c>
      <c r="S482" s="35">
        <f t="shared" si="40"/>
        <v>1461.8976538415668</v>
      </c>
      <c r="U482" s="31">
        <v>3.5999999999999999E-3</v>
      </c>
      <c r="V482" s="35">
        <f t="shared" si="41"/>
        <v>304.55658872358947</v>
      </c>
      <c r="X482" s="31">
        <v>-1.2999999999999999E-3</v>
      </c>
      <c r="Y482" s="35">
        <f t="shared" si="42"/>
        <v>1025.7360617897091</v>
      </c>
      <c r="AA482" s="31">
        <v>4.3E-3</v>
      </c>
      <c r="AB482" s="35">
        <f t="shared" si="43"/>
        <v>1033.0472605047091</v>
      </c>
      <c r="AD482" s="31">
        <v>4.1999999999999997E-3</v>
      </c>
      <c r="AE482" s="35">
        <f t="shared" si="45"/>
        <v>604.10632944666588</v>
      </c>
      <c r="AG482" s="31">
        <v>-4.7000000000000002E-3</v>
      </c>
      <c r="AH482" s="35">
        <f t="shared" si="32"/>
        <v>194.96455977877187</v>
      </c>
      <c r="AJ482" s="31">
        <v>5.8999999999999999E-3</v>
      </c>
      <c r="AK482" s="35">
        <f t="shared" si="44"/>
        <v>9169.8350971497548</v>
      </c>
    </row>
    <row r="483" spans="1:37" x14ac:dyDescent="0.2">
      <c r="A483" s="16">
        <f t="shared" si="34"/>
        <v>43830</v>
      </c>
      <c r="C483" s="31">
        <v>1.7299999999999999E-2</v>
      </c>
      <c r="D483" s="35">
        <f t="shared" si="35"/>
        <v>1886.0681052747289</v>
      </c>
      <c r="F483" s="31">
        <v>8.3999999999999995E-3</v>
      </c>
      <c r="G483" s="35">
        <f t="shared" si="36"/>
        <v>989.14952855148954</v>
      </c>
      <c r="I483" s="31">
        <v>1.17E-2</v>
      </c>
      <c r="J483" s="35">
        <f t="shared" si="37"/>
        <v>1693.9020485216195</v>
      </c>
      <c r="L483" s="31">
        <v>1.78E-2</v>
      </c>
      <c r="M483" s="35">
        <f t="shared" si="38"/>
        <v>1610.8720655572477</v>
      </c>
      <c r="O483" s="31">
        <v>1E-3</v>
      </c>
      <c r="P483" s="35">
        <f t="shared" si="39"/>
        <v>743.17345211054703</v>
      </c>
      <c r="R483" s="31">
        <v>1.84E-2</v>
      </c>
      <c r="S483" s="35">
        <f t="shared" si="40"/>
        <v>1488.7965706722516</v>
      </c>
      <c r="U483" s="31">
        <v>1.52E-2</v>
      </c>
      <c r="V483" s="35">
        <f t="shared" si="41"/>
        <v>309.18584887218805</v>
      </c>
      <c r="X483" s="31">
        <v>1.37E-2</v>
      </c>
      <c r="Y483" s="35">
        <f t="shared" si="42"/>
        <v>1039.7886458362282</v>
      </c>
      <c r="AA483" s="31">
        <v>8.0000000000000002E-3</v>
      </c>
      <c r="AB483" s="35">
        <f t="shared" si="43"/>
        <v>1041.3116385887467</v>
      </c>
      <c r="AD483" s="31">
        <v>1.3100000000000001E-2</v>
      </c>
      <c r="AE483" s="35">
        <f t="shared" si="45"/>
        <v>612.02012236241728</v>
      </c>
      <c r="AG483" s="31">
        <v>5.2999999999999999E-2</v>
      </c>
      <c r="AH483" s="35">
        <f t="shared" si="32"/>
        <v>205.29768144704676</v>
      </c>
      <c r="AJ483" s="31">
        <v>-2E-3</v>
      </c>
      <c r="AK483" s="35">
        <f t="shared" si="44"/>
        <v>9151.4954269554546</v>
      </c>
    </row>
    <row r="484" spans="1:37" x14ac:dyDescent="0.2">
      <c r="A484" s="16">
        <f t="shared" si="34"/>
        <v>43861</v>
      </c>
      <c r="C484" s="31">
        <v>-8.0000000000000004E-4</v>
      </c>
      <c r="D484" s="35">
        <f t="shared" si="35"/>
        <v>1884.5592507905089</v>
      </c>
      <c r="F484" s="31">
        <v>6.8999999999999999E-3</v>
      </c>
      <c r="G484" s="35">
        <f t="shared" si="36"/>
        <v>995.97466029849477</v>
      </c>
      <c r="I484" s="31">
        <v>-4.7999999999999996E-3</v>
      </c>
      <c r="J484" s="35">
        <f t="shared" si="37"/>
        <v>1685.7713186887156</v>
      </c>
      <c r="L484" s="31">
        <v>-2.7000000000000001E-3</v>
      </c>
      <c r="M484" s="35">
        <f t="shared" si="38"/>
        <v>1606.5227109802431</v>
      </c>
      <c r="O484" s="31">
        <v>-3.8999999999999998E-3</v>
      </c>
      <c r="P484" s="35">
        <f t="shared" si="39"/>
        <v>740.27507564731593</v>
      </c>
      <c r="R484" s="31">
        <v>-8.2000000000000007E-3</v>
      </c>
      <c r="S484" s="35">
        <f t="shared" si="40"/>
        <v>1476.5884387927392</v>
      </c>
      <c r="U484" s="31">
        <v>8.5000000000000006E-3</v>
      </c>
      <c r="V484" s="35">
        <f t="shared" si="41"/>
        <v>311.81392858760165</v>
      </c>
      <c r="X484" s="31">
        <v>7.4999999999999997E-3</v>
      </c>
      <c r="Y484" s="35">
        <f t="shared" si="42"/>
        <v>1047.5870606799999</v>
      </c>
      <c r="AA484" s="31">
        <v>2.8999999999999998E-3</v>
      </c>
      <c r="AB484" s="35">
        <f t="shared" si="43"/>
        <v>1044.3314423406541</v>
      </c>
      <c r="AD484" s="31">
        <v>4.5999999999999999E-3</v>
      </c>
      <c r="AE484" s="35">
        <f t="shared" si="45"/>
        <v>614.83541492528434</v>
      </c>
      <c r="AG484" s="31">
        <v>1.11E-2</v>
      </c>
      <c r="AH484" s="35">
        <f t="shared" si="32"/>
        <v>207.576485711109</v>
      </c>
      <c r="AJ484" s="31">
        <v>5.4999999999999997E-3</v>
      </c>
      <c r="AK484" s="35">
        <f t="shared" si="44"/>
        <v>9201.8286518037094</v>
      </c>
    </row>
    <row r="485" spans="1:37" x14ac:dyDescent="0.2">
      <c r="A485" s="16">
        <f t="shared" si="34"/>
        <v>43890</v>
      </c>
      <c r="C485" s="31">
        <v>-1E-3</v>
      </c>
      <c r="D485" s="35">
        <f t="shared" si="35"/>
        <v>1882.6746915397184</v>
      </c>
      <c r="F485" s="31">
        <v>5.8999999999999999E-3</v>
      </c>
      <c r="G485" s="35">
        <f t="shared" si="36"/>
        <v>1001.8509107942559</v>
      </c>
      <c r="I485" s="31">
        <v>-5.9999999999999995E-4</v>
      </c>
      <c r="J485" s="35">
        <f t="shared" si="37"/>
        <v>1684.7598558975023</v>
      </c>
      <c r="L485" s="31">
        <v>-2.5000000000000001E-3</v>
      </c>
      <c r="M485" s="35">
        <f t="shared" si="38"/>
        <v>1602.5064042027925</v>
      </c>
      <c r="O485" s="31">
        <v>-1.9E-3</v>
      </c>
      <c r="P485" s="35">
        <f t="shared" si="39"/>
        <v>738.86855300358604</v>
      </c>
      <c r="R485" s="31">
        <v>-6.3E-3</v>
      </c>
      <c r="S485" s="35">
        <f t="shared" si="40"/>
        <v>1467.285931628345</v>
      </c>
      <c r="U485" s="31">
        <v>7.6E-3</v>
      </c>
      <c r="V485" s="35">
        <f t="shared" si="41"/>
        <v>314.18371444486746</v>
      </c>
      <c r="X485" s="31">
        <v>5.7000000000000002E-3</v>
      </c>
      <c r="Y485" s="35">
        <f t="shared" si="42"/>
        <v>1053.558306925876</v>
      </c>
      <c r="AA485" s="31">
        <v>2.8999999999999998E-3</v>
      </c>
      <c r="AB485" s="35">
        <f t="shared" si="43"/>
        <v>1047.3600035234419</v>
      </c>
      <c r="AD485" s="31">
        <v>3.7000000000000002E-3</v>
      </c>
      <c r="AE485" s="35">
        <f t="shared" si="45"/>
        <v>617.11030596050796</v>
      </c>
      <c r="AG485" s="31">
        <v>1.11E-2</v>
      </c>
      <c r="AH485" s="35">
        <f t="shared" si="32"/>
        <v>209.88058470250235</v>
      </c>
      <c r="AJ485" s="31">
        <v>6.6E-3</v>
      </c>
      <c r="AK485" s="35">
        <f t="shared" si="44"/>
        <v>9262.5607209056125</v>
      </c>
    </row>
    <row r="486" spans="1:37" x14ac:dyDescent="0.2">
      <c r="A486" s="16">
        <f t="shared" si="34"/>
        <v>43921</v>
      </c>
      <c r="C486" s="31">
        <v>-9.5000000000000001E-2</v>
      </c>
      <c r="D486" s="35">
        <f t="shared" si="35"/>
        <v>1703.8205958434453</v>
      </c>
      <c r="F486" s="31">
        <v>-9.2200000000000004E-2</v>
      </c>
      <c r="G486" s="35">
        <f t="shared" si="36"/>
        <v>909.4802568190255</v>
      </c>
      <c r="I486" s="31">
        <v>-2.9600000000000001E-2</v>
      </c>
      <c r="J486" s="35">
        <f t="shared" si="37"/>
        <v>1634.8909641629364</v>
      </c>
      <c r="L486" s="31">
        <v>-0.1052</v>
      </c>
      <c r="M486" s="35">
        <f t="shared" si="38"/>
        <v>1433.9227304806589</v>
      </c>
      <c r="O486" s="31">
        <v>-1.61E-2</v>
      </c>
      <c r="P486" s="35">
        <f t="shared" si="39"/>
        <v>726.97276930022826</v>
      </c>
      <c r="R486" s="31">
        <v>-0.1116</v>
      </c>
      <c r="S486" s="35">
        <f t="shared" si="40"/>
        <v>1303.5368216586216</v>
      </c>
      <c r="U486" s="31">
        <v>-0.17710000000000001</v>
      </c>
      <c r="V486" s="35">
        <f t="shared" si="41"/>
        <v>258.54177861668143</v>
      </c>
      <c r="X486" s="31">
        <v>-1.6199999999999999E-2</v>
      </c>
      <c r="Y486" s="35">
        <f t="shared" si="42"/>
        <v>1036.4906623536767</v>
      </c>
      <c r="AA486" s="31">
        <v>-4.2299999999999997E-2</v>
      </c>
      <c r="AB486" s="35">
        <f t="shared" si="43"/>
        <v>1003.0566753744004</v>
      </c>
      <c r="AD486" s="31">
        <v>-5.1200000000000002E-2</v>
      </c>
      <c r="AE486" s="35">
        <f t="shared" si="45"/>
        <v>585.51425829532991</v>
      </c>
      <c r="AG486" s="31">
        <v>-5.8000000000000003E-2</v>
      </c>
      <c r="AH486" s="35">
        <f t="shared" si="32"/>
        <v>197.70751078975721</v>
      </c>
      <c r="AJ486" s="31">
        <v>-1.4E-2</v>
      </c>
      <c r="AK486" s="35">
        <f t="shared" si="44"/>
        <v>9132.8848708129335</v>
      </c>
    </row>
    <row r="487" spans="1:37" x14ac:dyDescent="0.2">
      <c r="A487" s="16">
        <f t="shared" si="34"/>
        <v>43951</v>
      </c>
      <c r="C487" s="31">
        <v>5.45E-2</v>
      </c>
      <c r="D487" s="35">
        <f t="shared" si="35"/>
        <v>1796.6788183169131</v>
      </c>
      <c r="F487" s="31">
        <v>3.4299999999999997E-2</v>
      </c>
      <c r="G487" s="35">
        <f t="shared" si="36"/>
        <v>940.67542962791811</v>
      </c>
      <c r="I487" s="31">
        <v>3.3E-3</v>
      </c>
      <c r="J487" s="35">
        <f t="shared" si="37"/>
        <v>1640.2861043446742</v>
      </c>
      <c r="L487" s="31">
        <v>7.2099999999999997E-2</v>
      </c>
      <c r="M487" s="35">
        <f t="shared" si="38"/>
        <v>1537.3085593483145</v>
      </c>
      <c r="O487" s="31">
        <v>1.9300000000000001E-2</v>
      </c>
      <c r="P487" s="35">
        <f t="shared" si="39"/>
        <v>741.00334374772274</v>
      </c>
      <c r="R487" s="31">
        <v>5.8999999999999997E-2</v>
      </c>
      <c r="S487" s="35">
        <f t="shared" si="40"/>
        <v>1380.4454941364802</v>
      </c>
      <c r="U487" s="31">
        <v>2.35E-2</v>
      </c>
      <c r="V487" s="35">
        <f t="shared" si="41"/>
        <v>264.61751041417347</v>
      </c>
      <c r="X487" s="31">
        <v>1.4E-2</v>
      </c>
      <c r="Y487" s="35">
        <f t="shared" si="42"/>
        <v>1051.0015316266283</v>
      </c>
      <c r="AA487" s="31">
        <v>2.6200000000000001E-2</v>
      </c>
      <c r="AB487" s="35">
        <f t="shared" si="43"/>
        <v>1029.3367602692097</v>
      </c>
      <c r="AD487" s="31">
        <v>2.8299999999999999E-2</v>
      </c>
      <c r="AE487" s="35">
        <f t="shared" si="45"/>
        <v>602.08431180508774</v>
      </c>
      <c r="AG487" s="31">
        <v>5.3499999999999999E-2</v>
      </c>
      <c r="AH487" s="35">
        <f t="shared" si="32"/>
        <v>208.28486261700925</v>
      </c>
      <c r="AJ487" s="31">
        <v>1.03E-2</v>
      </c>
      <c r="AK487" s="35">
        <f t="shared" si="44"/>
        <v>9226.953584982306</v>
      </c>
    </row>
    <row r="488" spans="1:37" x14ac:dyDescent="0.2">
      <c r="A488" s="16">
        <f t="shared" si="34"/>
        <v>43982</v>
      </c>
      <c r="C488" s="31">
        <v>3.0700000000000002E-2</v>
      </c>
      <c r="D488" s="35">
        <f t="shared" si="35"/>
        <v>1851.8368580392423</v>
      </c>
      <c r="F488" s="31">
        <v>1.5800000000000002E-2</v>
      </c>
      <c r="G488" s="35">
        <f t="shared" si="36"/>
        <v>955.53810141603924</v>
      </c>
      <c r="I488" s="31">
        <v>5.0000000000000001E-4</v>
      </c>
      <c r="J488" s="35">
        <f t="shared" si="37"/>
        <v>1641.1062473968464</v>
      </c>
      <c r="L488" s="31">
        <v>2.9700000000000001E-2</v>
      </c>
      <c r="M488" s="35">
        <f t="shared" si="38"/>
        <v>1582.9666235609595</v>
      </c>
      <c r="O488" s="31">
        <v>1.6299999999999999E-2</v>
      </c>
      <c r="P488" s="35">
        <f t="shared" si="39"/>
        <v>753.08169825081063</v>
      </c>
      <c r="R488" s="31">
        <v>3.0800000000000001E-2</v>
      </c>
      <c r="S488" s="35">
        <f t="shared" si="40"/>
        <v>1422.9632153558837</v>
      </c>
      <c r="U488" s="31">
        <v>3.7100000000000001E-2</v>
      </c>
      <c r="V488" s="35">
        <f t="shared" si="41"/>
        <v>274.43482005053926</v>
      </c>
      <c r="X488" s="31">
        <v>1.46E-2</v>
      </c>
      <c r="Y488" s="35">
        <f t="shared" si="42"/>
        <v>1066.346153988377</v>
      </c>
      <c r="AA488" s="31">
        <v>8.2000000000000007E-3</v>
      </c>
      <c r="AB488" s="35">
        <f t="shared" si="43"/>
        <v>1037.7773217034171</v>
      </c>
      <c r="AD488" s="31">
        <v>2.01E-2</v>
      </c>
      <c r="AE488" s="35">
        <f t="shared" si="45"/>
        <v>614.18620647237003</v>
      </c>
      <c r="AG488" s="31">
        <v>-6.8999999999999999E-3</v>
      </c>
      <c r="AH488" s="35">
        <f t="shared" si="32"/>
        <v>206.84769706495189</v>
      </c>
      <c r="AJ488" s="31">
        <v>-5.4999999999999997E-3</v>
      </c>
      <c r="AK488" s="35">
        <f t="shared" si="44"/>
        <v>9176.2053402649035</v>
      </c>
    </row>
    <row r="489" spans="1:37" x14ac:dyDescent="0.2">
      <c r="A489" s="16">
        <f t="shared" si="34"/>
        <v>44012</v>
      </c>
      <c r="C489" s="31">
        <v>2.6599999999999999E-2</v>
      </c>
      <c r="D489" s="35">
        <f t="shared" si="35"/>
        <v>1901.0957184630861</v>
      </c>
      <c r="F489" s="31">
        <v>3.0200000000000001E-2</v>
      </c>
      <c r="G489" s="35">
        <f t="shared" si="36"/>
        <v>984.39535207880363</v>
      </c>
      <c r="I489" s="31">
        <v>2.2800000000000001E-2</v>
      </c>
      <c r="J489" s="35">
        <f t="shared" si="37"/>
        <v>1678.5234698374943</v>
      </c>
      <c r="L489" s="31">
        <v>2.1000000000000001E-2</v>
      </c>
      <c r="M489" s="35">
        <f t="shared" si="38"/>
        <v>1616.2089226557396</v>
      </c>
      <c r="O489" s="31">
        <v>1.4999999999999999E-2</v>
      </c>
      <c r="P489" s="35">
        <f t="shared" si="39"/>
        <v>764.37792372457272</v>
      </c>
      <c r="R489" s="31">
        <v>1.0800000000000001E-2</v>
      </c>
      <c r="S489" s="35">
        <f t="shared" si="40"/>
        <v>1438.331218081727</v>
      </c>
      <c r="U489" s="31">
        <v>3.0599999999999999E-2</v>
      </c>
      <c r="V489" s="35">
        <f t="shared" si="41"/>
        <v>282.83252554408574</v>
      </c>
      <c r="X489" s="31">
        <v>4.1999999999999997E-3</v>
      </c>
      <c r="Y489" s="35">
        <f t="shared" si="42"/>
        <v>1070.824807835128</v>
      </c>
      <c r="AA489" s="31">
        <v>7.6E-3</v>
      </c>
      <c r="AB489" s="35">
        <f t="shared" si="43"/>
        <v>1045.6644293483632</v>
      </c>
      <c r="AD489" s="31">
        <v>1.83E-2</v>
      </c>
      <c r="AE489" s="35">
        <f t="shared" si="45"/>
        <v>625.42581405081444</v>
      </c>
      <c r="AG489" s="31">
        <v>8.0799999999999997E-2</v>
      </c>
      <c r="AH489" s="35">
        <f t="shared" si="32"/>
        <v>223.56099098779998</v>
      </c>
      <c r="AJ489" s="31">
        <v>-6.1000000000000004E-3</v>
      </c>
      <c r="AK489" s="35">
        <f t="shared" si="44"/>
        <v>9120.2304876892867</v>
      </c>
    </row>
    <row r="490" spans="1:37" x14ac:dyDescent="0.2">
      <c r="A490" s="16">
        <f t="shared" si="34"/>
        <v>44043</v>
      </c>
      <c r="C490" s="31">
        <v>3.6900000000000002E-2</v>
      </c>
      <c r="D490" s="35">
        <f t="shared" si="35"/>
        <v>1971.2461504743737</v>
      </c>
      <c r="F490" s="31">
        <v>3.3399999999999999E-2</v>
      </c>
      <c r="G490" s="35">
        <f t="shared" si="36"/>
        <v>1017.2741568382357</v>
      </c>
      <c r="I490" s="31">
        <v>1.3100000000000001E-2</v>
      </c>
      <c r="J490" s="35">
        <f t="shared" si="37"/>
        <v>1700.5121272923657</v>
      </c>
      <c r="L490" s="31">
        <v>3.9699999999999999E-2</v>
      </c>
      <c r="M490" s="35">
        <f t="shared" si="38"/>
        <v>1680.3724168851725</v>
      </c>
      <c r="O490" s="31">
        <v>3.3399999999999999E-2</v>
      </c>
      <c r="P490" s="35">
        <f t="shared" si="39"/>
        <v>789.90814637697349</v>
      </c>
      <c r="R490" s="31">
        <v>3.85E-2</v>
      </c>
      <c r="S490" s="35">
        <f t="shared" si="40"/>
        <v>1493.7069699778735</v>
      </c>
      <c r="U490" s="31">
        <v>1.54E-2</v>
      </c>
      <c r="V490" s="35">
        <f t="shared" si="41"/>
        <v>287.1881464374647</v>
      </c>
      <c r="X490" s="31">
        <v>3.5799999999999998E-2</v>
      </c>
      <c r="Y490" s="35">
        <f t="shared" si="42"/>
        <v>1109.1603359556257</v>
      </c>
      <c r="AA490" s="31">
        <v>8.3999999999999995E-3</v>
      </c>
      <c r="AB490" s="35">
        <f t="shared" si="43"/>
        <v>1054.4480105548894</v>
      </c>
      <c r="AD490" s="31">
        <v>0.03</v>
      </c>
      <c r="AE490" s="35">
        <f t="shared" si="45"/>
        <v>644.18858847233889</v>
      </c>
      <c r="AG490" s="31">
        <v>0.1205</v>
      </c>
      <c r="AH490" s="35">
        <f t="shared" si="32"/>
        <v>250.50009040182988</v>
      </c>
      <c r="AJ490" s="31">
        <v>4.3900000000000002E-2</v>
      </c>
      <c r="AK490" s="35">
        <f t="shared" si="44"/>
        <v>9520.6086060988473</v>
      </c>
    </row>
    <row r="491" spans="1:37" x14ac:dyDescent="0.2">
      <c r="A491" s="16">
        <f t="shared" si="34"/>
        <v>44074</v>
      </c>
      <c r="C491" s="31">
        <v>2.8000000000000001E-2</v>
      </c>
      <c r="D491" s="35">
        <f t="shared" si="35"/>
        <v>2026.4410426876561</v>
      </c>
      <c r="F491" s="31">
        <v>2.2100000000000002E-2</v>
      </c>
      <c r="G491" s="35">
        <f t="shared" si="36"/>
        <v>1039.7559157043609</v>
      </c>
      <c r="I491" s="31">
        <v>1.23E-2</v>
      </c>
      <c r="J491" s="35">
        <f t="shared" si="37"/>
        <v>1721.4284264580617</v>
      </c>
      <c r="L491" s="31">
        <v>3.5200000000000002E-2</v>
      </c>
      <c r="M491" s="35">
        <f t="shared" si="38"/>
        <v>1739.5215259595304</v>
      </c>
      <c r="O491" s="31">
        <v>1.4E-2</v>
      </c>
      <c r="P491" s="35">
        <f t="shared" si="39"/>
        <v>800.96686042625117</v>
      </c>
      <c r="R491" s="31">
        <v>3.7999999999999999E-2</v>
      </c>
      <c r="S491" s="35">
        <f t="shared" si="40"/>
        <v>1550.4678348370328</v>
      </c>
      <c r="U491" s="31">
        <v>1.0200000000000001E-2</v>
      </c>
      <c r="V491" s="35">
        <f t="shared" si="41"/>
        <v>290.11746553112681</v>
      </c>
      <c r="X491" s="31">
        <v>1.77E-2</v>
      </c>
      <c r="Y491" s="35">
        <f t="shared" si="42"/>
        <v>1128.7924739020402</v>
      </c>
      <c r="AA491" s="31">
        <v>6.1999999999999998E-3</v>
      </c>
      <c r="AB491" s="35">
        <f t="shared" si="43"/>
        <v>1060.9855882203296</v>
      </c>
      <c r="AD491" s="31">
        <v>1.41E-2</v>
      </c>
      <c r="AE491" s="35">
        <f t="shared" si="45"/>
        <v>653.27164756979892</v>
      </c>
      <c r="AG491" s="31">
        <v>3.2500000000000001E-2</v>
      </c>
      <c r="AH491" s="35">
        <f t="shared" si="32"/>
        <v>258.64134333988932</v>
      </c>
      <c r="AJ491" s="31">
        <v>-2.3999999999999998E-3</v>
      </c>
      <c r="AK491" s="35">
        <f t="shared" si="44"/>
        <v>9497.7591454442099</v>
      </c>
    </row>
    <row r="492" spans="1:37" x14ac:dyDescent="0.2">
      <c r="A492" s="16">
        <v>44094</v>
      </c>
      <c r="C492" s="31">
        <v>-1.14E-2</v>
      </c>
      <c r="D492" s="35">
        <f t="shared" si="35"/>
        <v>2003.339614801017</v>
      </c>
      <c r="F492" s="31">
        <v>5.1000000000000004E-3</v>
      </c>
      <c r="G492" s="35">
        <f t="shared" si="36"/>
        <v>1045.0586708744531</v>
      </c>
      <c r="I492" s="31">
        <v>-2.8E-3</v>
      </c>
      <c r="J492" s="35">
        <f t="shared" si="37"/>
        <v>1716.608426863979</v>
      </c>
      <c r="L492" s="31">
        <v>-2.0299999999999999E-2</v>
      </c>
      <c r="M492" s="35">
        <f t="shared" si="38"/>
        <v>1704.2092389825521</v>
      </c>
      <c r="O492" s="31">
        <v>-1.1999999999999999E-3</v>
      </c>
      <c r="P492" s="35">
        <f t="shared" si="39"/>
        <v>800.0057001937397</v>
      </c>
      <c r="R492" s="31">
        <v>-8.9999999999999993E-3</v>
      </c>
      <c r="S492" s="35">
        <f t="shared" si="40"/>
        <v>1536.5136243234995</v>
      </c>
      <c r="U492" s="31">
        <v>1.35E-2</v>
      </c>
      <c r="V492" s="35">
        <f t="shared" si="41"/>
        <v>294.03405131579706</v>
      </c>
      <c r="X492" s="31">
        <v>-1.8800000000000001E-2</v>
      </c>
      <c r="Y492" s="35">
        <f t="shared" si="42"/>
        <v>1107.5711753926819</v>
      </c>
      <c r="AA492" s="31">
        <v>1.2200000000000001E-2</v>
      </c>
      <c r="AB492" s="35">
        <f t="shared" si="43"/>
        <v>1073.9296123966176</v>
      </c>
      <c r="AD492" s="31">
        <v>-1.0800000000000001E-2</v>
      </c>
      <c r="AE492" s="35">
        <f t="shared" si="45"/>
        <v>646.21631377604501</v>
      </c>
      <c r="AG492" s="31">
        <v>-3.9800000000000002E-2</v>
      </c>
      <c r="AH492" s="35">
        <f t="shared" si="32"/>
        <v>248.34741787496171</v>
      </c>
      <c r="AJ492" s="31">
        <v>-2.63E-2</v>
      </c>
      <c r="AK492" s="35">
        <f t="shared" si="44"/>
        <v>9247.9680799190264</v>
      </c>
    </row>
    <row r="493" spans="1:37" x14ac:dyDescent="0.2">
      <c r="A493" s="16">
        <v>44124</v>
      </c>
      <c r="C493" s="31">
        <v>2.5999999999999999E-3</v>
      </c>
      <c r="D493" s="35">
        <f t="shared" si="35"/>
        <v>2008.5482977994996</v>
      </c>
      <c r="F493" s="31">
        <v>1.15E-2</v>
      </c>
      <c r="G493" s="35">
        <f t="shared" si="36"/>
        <v>1057.0768455895095</v>
      </c>
      <c r="I493" s="31">
        <v>1.2699999999999999E-2</v>
      </c>
      <c r="J493" s="35">
        <f t="shared" si="37"/>
        <v>1738.4093538851514</v>
      </c>
      <c r="L493" s="31">
        <v>-2.3999999999999998E-3</v>
      </c>
      <c r="M493" s="35">
        <f t="shared" si="38"/>
        <v>1700.119136808994</v>
      </c>
      <c r="O493" s="31">
        <v>7.4999999999999997E-3</v>
      </c>
      <c r="P493" s="35">
        <f t="shared" si="39"/>
        <v>806.00574294519276</v>
      </c>
      <c r="R493" s="31">
        <v>6.1000000000000004E-3</v>
      </c>
      <c r="S493" s="35">
        <f t="shared" si="40"/>
        <v>1545.8863574318727</v>
      </c>
      <c r="U493" s="31">
        <v>1.37E-2</v>
      </c>
      <c r="V493" s="35">
        <f t="shared" si="41"/>
        <v>298.06231781882349</v>
      </c>
      <c r="X493" s="31">
        <v>-4.1000000000000003E-3</v>
      </c>
      <c r="Y493" s="35">
        <f t="shared" si="42"/>
        <v>1103.0301335735719</v>
      </c>
      <c r="AA493" s="31">
        <v>-4.5999999999999999E-3</v>
      </c>
      <c r="AB493" s="35">
        <f t="shared" si="43"/>
        <v>1068.9895361795932</v>
      </c>
      <c r="AD493" s="31">
        <v>6.0000000000000001E-3</v>
      </c>
      <c r="AE493" s="35">
        <f t="shared" si="45"/>
        <v>650.09361165870132</v>
      </c>
      <c r="AG493" s="31">
        <v>3.1399999999999997E-2</v>
      </c>
      <c r="AH493" s="35">
        <f t="shared" si="32"/>
        <v>256.14552679623552</v>
      </c>
      <c r="AJ493" s="31">
        <v>-3.2000000000000002E-3</v>
      </c>
      <c r="AK493" s="35">
        <f t="shared" si="44"/>
        <v>9218.3745820632848</v>
      </c>
    </row>
    <row r="494" spans="1:37" x14ac:dyDescent="0.2">
      <c r="A494" s="16">
        <v>44155</v>
      </c>
      <c r="C494" s="31">
        <v>6.4199999999999993E-2</v>
      </c>
      <c r="D494" s="35">
        <f t="shared" si="35"/>
        <v>2137.4970985182276</v>
      </c>
      <c r="F494" s="31">
        <v>2.3900000000000001E-2</v>
      </c>
      <c r="G494" s="35">
        <f t="shared" si="36"/>
        <v>1082.3409821990988</v>
      </c>
      <c r="I494" s="31">
        <v>1.78E-2</v>
      </c>
      <c r="J494" s="35">
        <f t="shared" si="37"/>
        <v>1769.3530403843072</v>
      </c>
      <c r="L494" s="31">
        <v>7.9799999999999996E-2</v>
      </c>
      <c r="M494" s="35">
        <f t="shared" si="38"/>
        <v>1835.7886439263518</v>
      </c>
      <c r="O494" s="31">
        <v>2.4199999999999999E-2</v>
      </c>
      <c r="P494" s="35">
        <f t="shared" si="39"/>
        <v>825.51108192446645</v>
      </c>
      <c r="R494" s="31">
        <v>8.0699999999999994E-2</v>
      </c>
      <c r="S494" s="35">
        <f t="shared" si="40"/>
        <v>1670.6393864766248</v>
      </c>
      <c r="U494" s="31">
        <v>4.4000000000000003E-3</v>
      </c>
      <c r="V494" s="35">
        <f t="shared" si="41"/>
        <v>299.37379201722632</v>
      </c>
      <c r="X494" s="31">
        <v>3.0700000000000002E-2</v>
      </c>
      <c r="Y494" s="35">
        <f t="shared" si="42"/>
        <v>1136.8931586742806</v>
      </c>
      <c r="AA494" s="31">
        <v>5.6500000000000002E-2</v>
      </c>
      <c r="AB494" s="35">
        <f t="shared" si="43"/>
        <v>1129.3874449737402</v>
      </c>
      <c r="AD494" s="31">
        <v>4.2299999999999997E-2</v>
      </c>
      <c r="AE494" s="35">
        <f t="shared" si="45"/>
        <v>677.59257143186437</v>
      </c>
      <c r="AG494" s="31">
        <v>4.82E-2</v>
      </c>
      <c r="AH494" s="35">
        <f t="shared" si="32"/>
        <v>268.49174118781406</v>
      </c>
      <c r="AJ494" s="31">
        <v>2.5999999999999999E-3</v>
      </c>
      <c r="AK494" s="35">
        <f t="shared" si="44"/>
        <v>9242.3423559766488</v>
      </c>
    </row>
    <row r="495" spans="1:37" x14ac:dyDescent="0.2">
      <c r="A495" s="16">
        <v>44185</v>
      </c>
      <c r="C495" s="31">
        <v>4.7899999999999998E-2</v>
      </c>
      <c r="D495" s="35">
        <f t="shared" si="35"/>
        <v>2239.8832095372509</v>
      </c>
      <c r="F495" s="31">
        <v>2.0199999999999999E-2</v>
      </c>
      <c r="G495" s="35">
        <f t="shared" si="36"/>
        <v>1104.2042700395207</v>
      </c>
      <c r="I495" s="31">
        <v>1.11E-2</v>
      </c>
      <c r="J495" s="35">
        <f t="shared" si="37"/>
        <v>1788.9928591325731</v>
      </c>
      <c r="L495" s="31">
        <v>4.9299999999999997E-2</v>
      </c>
      <c r="M495" s="35">
        <f t="shared" si="38"/>
        <v>1926.2930240719209</v>
      </c>
      <c r="O495" s="31">
        <v>2.4299999999999999E-2</v>
      </c>
      <c r="P495" s="35">
        <f t="shared" si="39"/>
        <v>845.57100121523092</v>
      </c>
      <c r="R495" s="31">
        <v>6.0499999999999998E-2</v>
      </c>
      <c r="S495" s="35">
        <f t="shared" si="40"/>
        <v>1771.7130693584606</v>
      </c>
      <c r="U495" s="31">
        <v>2.5000000000000001E-2</v>
      </c>
      <c r="V495" s="35">
        <f t="shared" si="41"/>
        <v>306.85813681765694</v>
      </c>
      <c r="X495" s="31">
        <v>4.1799999999999997E-2</v>
      </c>
      <c r="Y495" s="35">
        <f t="shared" si="42"/>
        <v>1184.4152927068656</v>
      </c>
      <c r="AA495" s="31">
        <v>7.7799999999999994E-2</v>
      </c>
      <c r="AB495" s="35">
        <f t="shared" si="43"/>
        <v>1217.2537881926974</v>
      </c>
      <c r="AD495" s="31">
        <v>3.32E-2</v>
      </c>
      <c r="AE495" s="35">
        <f t="shared" si="45"/>
        <v>700.08864480340219</v>
      </c>
      <c r="AG495" s="31">
        <v>3.9399999999999998E-2</v>
      </c>
      <c r="AH495" s="35">
        <f t="shared" si="32"/>
        <v>279.07031579061396</v>
      </c>
      <c r="AJ495" s="31">
        <v>6.6799999999999998E-2</v>
      </c>
      <c r="AK495" s="35">
        <f t="shared" si="44"/>
        <v>9859.7308253558895</v>
      </c>
    </row>
    <row r="496" spans="1:37" x14ac:dyDescent="0.2">
      <c r="A496" s="16">
        <v>44217</v>
      </c>
      <c r="C496" s="31">
        <v>8.9999999999999993E-3</v>
      </c>
      <c r="D496" s="35">
        <f t="shared" si="35"/>
        <v>2260.0421584230858</v>
      </c>
      <c r="F496" s="31">
        <v>2.0500000000000001E-2</v>
      </c>
      <c r="G496" s="35">
        <f t="shared" si="36"/>
        <v>1126.8404575753309</v>
      </c>
      <c r="I496" s="31">
        <v>2.5999999999999999E-2</v>
      </c>
      <c r="J496" s="35">
        <f t="shared" si="37"/>
        <v>1835.5066734700201</v>
      </c>
      <c r="L496" s="31">
        <v>6.7000000000000002E-3</v>
      </c>
      <c r="M496" s="35">
        <f t="shared" si="38"/>
        <v>1939.1991873332026</v>
      </c>
      <c r="O496" s="31">
        <v>-6.0000000000000001E-3</v>
      </c>
      <c r="P496" s="35">
        <f t="shared" si="39"/>
        <v>840.49757520793958</v>
      </c>
      <c r="R496" s="31">
        <v>2.12E-2</v>
      </c>
      <c r="S496" s="35">
        <f t="shared" si="40"/>
        <v>1809.2733864288602</v>
      </c>
      <c r="U496" s="31">
        <v>2.3099999999999999E-2</v>
      </c>
      <c r="V496" s="35">
        <f t="shared" si="41"/>
        <v>313.94655977814477</v>
      </c>
      <c r="X496" s="31">
        <v>2.8E-3</v>
      </c>
      <c r="Y496" s="35">
        <f t="shared" si="42"/>
        <v>1187.7316555264447</v>
      </c>
      <c r="AA496" s="31">
        <v>4.8399999999999999E-2</v>
      </c>
      <c r="AB496" s="35">
        <f t="shared" si="43"/>
        <v>1276.168871541224</v>
      </c>
      <c r="AD496" s="31">
        <v>-5.7000000000000002E-3</v>
      </c>
      <c r="AE496" s="35">
        <f t="shared" si="45"/>
        <v>696.09813952802278</v>
      </c>
      <c r="AG496" s="31">
        <v>1.9900000000000001E-2</v>
      </c>
      <c r="AH496" s="35">
        <f t="shared" si="32"/>
        <v>284.62381507484719</v>
      </c>
      <c r="AJ496" s="31">
        <v>-2.3999999999999998E-3</v>
      </c>
      <c r="AK496" s="35">
        <f t="shared" si="44"/>
        <v>9836.0674713750359</v>
      </c>
    </row>
    <row r="497" spans="1:37" x14ac:dyDescent="0.2">
      <c r="A497" s="16">
        <v>44248</v>
      </c>
      <c r="C497" s="31">
        <v>3.0499999999999999E-2</v>
      </c>
      <c r="D497" s="35">
        <f t="shared" si="35"/>
        <v>2328.9734442549898</v>
      </c>
      <c r="F497" s="31">
        <v>1.7000000000000001E-2</v>
      </c>
      <c r="G497" s="35">
        <f t="shared" si="36"/>
        <v>1145.9967453541115</v>
      </c>
      <c r="I497" s="31">
        <v>2.53E-2</v>
      </c>
      <c r="J497" s="35">
        <f t="shared" si="37"/>
        <v>1881.9449923088118</v>
      </c>
      <c r="L497" s="31">
        <v>3.9899999999999998E-2</v>
      </c>
      <c r="M497" s="35">
        <f t="shared" si="38"/>
        <v>2016.5732349077975</v>
      </c>
      <c r="O497" s="31">
        <v>1.7600000000000001E-2</v>
      </c>
      <c r="P497" s="35">
        <f t="shared" si="39"/>
        <v>855.29033253159935</v>
      </c>
      <c r="R497" s="31">
        <v>4.9000000000000002E-2</v>
      </c>
      <c r="S497" s="35">
        <f t="shared" si="40"/>
        <v>1897.9277823638743</v>
      </c>
      <c r="U497" s="31">
        <v>1.29E-2</v>
      </c>
      <c r="V497" s="35">
        <f t="shared" si="41"/>
        <v>317.99647039928283</v>
      </c>
      <c r="X497" s="31">
        <v>1.0500000000000001E-2</v>
      </c>
      <c r="Y497" s="35">
        <f t="shared" si="42"/>
        <v>1200.2028379094722</v>
      </c>
      <c r="AA497" s="31">
        <v>2.23E-2</v>
      </c>
      <c r="AB497" s="35">
        <f t="shared" si="43"/>
        <v>1304.6274373765932</v>
      </c>
      <c r="AD497" s="31">
        <v>2.58E-2</v>
      </c>
      <c r="AE497" s="35">
        <f t="shared" si="45"/>
        <v>714.05747152784579</v>
      </c>
      <c r="AG497" s="31">
        <v>-9.4000000000000004E-3</v>
      </c>
      <c r="AH497" s="35">
        <f t="shared" si="32"/>
        <v>281.94835121314361</v>
      </c>
      <c r="AJ497" s="31">
        <v>3.7699999999999997E-2</v>
      </c>
      <c r="AK497" s="35">
        <f t="shared" si="44"/>
        <v>10206.887215045876</v>
      </c>
    </row>
    <row r="498" spans="1:37" x14ac:dyDescent="0.2">
      <c r="A498" s="16">
        <v>44276</v>
      </c>
      <c r="C498" s="31">
        <v>1.21E-2</v>
      </c>
      <c r="D498" s="35">
        <f t="shared" si="35"/>
        <v>2357.1540229304751</v>
      </c>
      <c r="F498" s="31">
        <v>-5.1000000000000004E-3</v>
      </c>
      <c r="G498" s="35">
        <f t="shared" si="36"/>
        <v>1140.1521619528055</v>
      </c>
      <c r="I498" s="31">
        <v>1.4999999999999999E-2</v>
      </c>
      <c r="J498" s="35">
        <f t="shared" si="37"/>
        <v>1910.1741671934437</v>
      </c>
      <c r="L498" s="31">
        <v>1.1999999999999999E-3</v>
      </c>
      <c r="M498" s="35">
        <f t="shared" si="38"/>
        <v>2018.993122789687</v>
      </c>
      <c r="O498" s="31">
        <v>2.1399999999999999E-2</v>
      </c>
      <c r="P498" s="35">
        <f t="shared" si="39"/>
        <v>873.59354564777561</v>
      </c>
      <c r="R498" s="31">
        <v>1.1599999999999999E-2</v>
      </c>
      <c r="S498" s="35">
        <f t="shared" si="40"/>
        <v>1919.9437446392953</v>
      </c>
      <c r="U498" s="31">
        <v>6.0000000000000001E-3</v>
      </c>
      <c r="V498" s="35">
        <f t="shared" si="41"/>
        <v>319.90444922167853</v>
      </c>
      <c r="X498" s="31">
        <v>2.8999999999999998E-3</v>
      </c>
      <c r="Y498" s="35">
        <f t="shared" si="42"/>
        <v>1203.6834261394097</v>
      </c>
      <c r="AA498" s="31">
        <v>-1.3899999999999999E-2</v>
      </c>
      <c r="AB498" s="35">
        <f t="shared" si="43"/>
        <v>1286.4931159970586</v>
      </c>
      <c r="AD498" s="31">
        <v>2.2000000000000001E-3</v>
      </c>
      <c r="AE498" s="35">
        <f t="shared" ref="AE498:AE511" si="46">AE497*(AD498+1)</f>
        <v>715.628397965207</v>
      </c>
      <c r="AG498" s="31">
        <v>-3.6700000000000003E-2</v>
      </c>
      <c r="AH498" s="35">
        <f t="shared" si="32"/>
        <v>271.60084672362126</v>
      </c>
      <c r="AJ498" s="31">
        <v>-3.6700000000000003E-2</v>
      </c>
      <c r="AK498" s="35">
        <f t="shared" si="44"/>
        <v>9832.2944542536916</v>
      </c>
    </row>
    <row r="499" spans="1:37" x14ac:dyDescent="0.2">
      <c r="A499" s="16">
        <v>44307</v>
      </c>
      <c r="C499" s="31">
        <v>2.8400000000000002E-2</v>
      </c>
      <c r="D499" s="35">
        <f t="shared" si="35"/>
        <v>2424.0971971817007</v>
      </c>
      <c r="F499" s="31">
        <v>-4.7999999999999996E-3</v>
      </c>
      <c r="G499" s="35">
        <f t="shared" si="36"/>
        <v>1134.6794315754321</v>
      </c>
      <c r="I499" s="31">
        <v>1.7399999999999999E-2</v>
      </c>
      <c r="J499" s="35">
        <f t="shared" si="37"/>
        <v>1943.4111977026098</v>
      </c>
      <c r="L499" s="31">
        <v>3.2000000000000001E-2</v>
      </c>
      <c r="M499" s="35">
        <f t="shared" si="38"/>
        <v>2083.6009027189571</v>
      </c>
      <c r="O499" s="31">
        <v>2.1499999999999998E-2</v>
      </c>
      <c r="P499" s="35">
        <f t="shared" si="39"/>
        <v>892.37580687920286</v>
      </c>
      <c r="R499" s="31">
        <v>4.1599999999999998E-2</v>
      </c>
      <c r="S499" s="35">
        <f t="shared" si="40"/>
        <v>1999.8134044162903</v>
      </c>
      <c r="U499" s="31">
        <v>1.0500000000000001E-2</v>
      </c>
      <c r="V499" s="35">
        <f t="shared" si="41"/>
        <v>323.26344593850615</v>
      </c>
      <c r="X499" s="31">
        <v>2.63E-2</v>
      </c>
      <c r="Y499" s="35">
        <f t="shared" si="42"/>
        <v>1235.340300246876</v>
      </c>
      <c r="AA499" s="31">
        <v>2.87E-2</v>
      </c>
      <c r="AB499" s="35">
        <f t="shared" si="43"/>
        <v>1323.4154684261741</v>
      </c>
      <c r="AD499" s="31">
        <v>1.84E-2</v>
      </c>
      <c r="AE499" s="35">
        <f t="shared" si="46"/>
        <v>728.79596048776682</v>
      </c>
      <c r="AG499" s="31">
        <v>2.7699999999999999E-2</v>
      </c>
      <c r="AH499" s="35">
        <f t="shared" si="32"/>
        <v>279.12419017786556</v>
      </c>
      <c r="AJ499" s="31">
        <v>2.7799999999999998E-2</v>
      </c>
      <c r="AK499" s="35">
        <f t="shared" si="44"/>
        <v>10105.632240081944</v>
      </c>
    </row>
    <row r="500" spans="1:37" x14ac:dyDescent="0.2">
      <c r="A500" s="16">
        <v>44337</v>
      </c>
      <c r="C500" s="31">
        <v>2.3699999999999999E-2</v>
      </c>
      <c r="D500" s="35">
        <f t="shared" si="35"/>
        <v>2481.5483007549074</v>
      </c>
      <c r="F500" s="31">
        <v>3.8E-3</v>
      </c>
      <c r="G500" s="35">
        <f t="shared" si="36"/>
        <v>1138.9912134154188</v>
      </c>
      <c r="I500" s="31">
        <v>1.17E-2</v>
      </c>
      <c r="J500" s="35">
        <f t="shared" si="37"/>
        <v>1966.1491087157303</v>
      </c>
      <c r="L500" s="31">
        <v>1.32E-2</v>
      </c>
      <c r="M500" s="35">
        <f t="shared" si="38"/>
        <v>2111.1044346348476</v>
      </c>
      <c r="O500" s="31">
        <v>2.0500000000000001E-2</v>
      </c>
      <c r="P500" s="35">
        <f t="shared" si="39"/>
        <v>910.66951092022646</v>
      </c>
      <c r="R500" s="31">
        <v>2.3699999999999999E-2</v>
      </c>
      <c r="S500" s="35">
        <f t="shared" si="40"/>
        <v>2047.2089821009565</v>
      </c>
      <c r="U500" s="31">
        <v>3.3E-3</v>
      </c>
      <c r="V500" s="35">
        <f t="shared" si="41"/>
        <v>324.33021531010326</v>
      </c>
      <c r="X500" s="31">
        <v>1.7299999999999999E-2</v>
      </c>
      <c r="Y500" s="35">
        <f t="shared" si="42"/>
        <v>1256.7116874411472</v>
      </c>
      <c r="AA500" s="31">
        <v>5.0000000000000001E-3</v>
      </c>
      <c r="AB500" s="35">
        <f t="shared" si="43"/>
        <v>1330.0325457683048</v>
      </c>
      <c r="AD500" s="31">
        <v>7.4000000000000003E-3</v>
      </c>
      <c r="AE500" s="35">
        <f t="shared" si="46"/>
        <v>734.18905059537633</v>
      </c>
      <c r="AG500" s="31">
        <v>4.24E-2</v>
      </c>
      <c r="AH500" s="35">
        <f t="shared" si="32"/>
        <v>290.95905584140706</v>
      </c>
      <c r="AJ500" s="31">
        <v>3.1800000000000002E-2</v>
      </c>
      <c r="AK500" s="35">
        <f t="shared" si="44"/>
        <v>10426.99134531655</v>
      </c>
    </row>
    <row r="501" spans="1:37" x14ac:dyDescent="0.2">
      <c r="A501" s="16">
        <v>44368</v>
      </c>
      <c r="C501" s="31">
        <v>-6.6E-3</v>
      </c>
      <c r="D501" s="35">
        <f t="shared" si="35"/>
        <v>2465.1700819699249</v>
      </c>
      <c r="F501" s="31">
        <v>3.7000000000000002E-3</v>
      </c>
      <c r="G501" s="35">
        <f t="shared" si="36"/>
        <v>1143.2054809050558</v>
      </c>
      <c r="I501" s="31">
        <v>1.44E-2</v>
      </c>
      <c r="J501" s="35">
        <f t="shared" si="37"/>
        <v>1994.4616558812368</v>
      </c>
      <c r="L501" s="31">
        <v>1.4E-3</v>
      </c>
      <c r="M501" s="35">
        <f t="shared" si="38"/>
        <v>2114.0599808433367</v>
      </c>
      <c r="O501" s="31">
        <v>-1.24E-2</v>
      </c>
      <c r="P501" s="35">
        <f t="shared" si="39"/>
        <v>899.37720898481564</v>
      </c>
      <c r="R501" s="31">
        <v>1E-4</v>
      </c>
      <c r="S501" s="35">
        <f t="shared" si="40"/>
        <v>2047.4137029991666</v>
      </c>
      <c r="U501" s="31">
        <v>-1.2200000000000001E-2</v>
      </c>
      <c r="V501" s="35">
        <f t="shared" si="41"/>
        <v>320.37338668332001</v>
      </c>
      <c r="X501" s="31">
        <v>-1.61E-2</v>
      </c>
      <c r="Y501" s="35">
        <f t="shared" si="42"/>
        <v>1236.4786292733447</v>
      </c>
      <c r="AA501" s="31">
        <v>-3.0999999999999999E-3</v>
      </c>
      <c r="AB501" s="35">
        <f t="shared" si="43"/>
        <v>1325.9094448764231</v>
      </c>
      <c r="AD501" s="31">
        <v>-9.7000000000000003E-3</v>
      </c>
      <c r="AE501" s="35">
        <f t="shared" si="46"/>
        <v>727.06741680460118</v>
      </c>
      <c r="AG501" s="31">
        <v>-4.1000000000000003E-3</v>
      </c>
      <c r="AH501" s="35">
        <f t="shared" si="32"/>
        <v>289.76612371245727</v>
      </c>
      <c r="AJ501" s="31">
        <v>-1.6799999999999999E-2</v>
      </c>
      <c r="AK501" s="35">
        <f t="shared" si="44"/>
        <v>10251.817890715232</v>
      </c>
    </row>
    <row r="502" spans="1:37" x14ac:dyDescent="0.2">
      <c r="A502" s="16">
        <v>44398</v>
      </c>
      <c r="C502" s="31">
        <v>-6.7999999999999996E-3</v>
      </c>
      <c r="D502" s="35">
        <f t="shared" si="35"/>
        <v>2448.4069254125293</v>
      </c>
      <c r="F502" s="31">
        <v>1.5E-3</v>
      </c>
      <c r="G502" s="35">
        <f t="shared" si="36"/>
        <v>1144.9202891264133</v>
      </c>
      <c r="I502" s="31">
        <v>2.8E-3</v>
      </c>
      <c r="J502" s="35">
        <f t="shared" si="37"/>
        <v>2000.0461485177041</v>
      </c>
      <c r="L502" s="31">
        <v>-2.0999999999999999E-3</v>
      </c>
      <c r="M502" s="35">
        <f t="shared" si="38"/>
        <v>2109.6204548835658</v>
      </c>
      <c r="O502" s="31">
        <v>-2.5999999999999999E-3</v>
      </c>
      <c r="P502" s="35">
        <f t="shared" si="39"/>
        <v>897.03882824145512</v>
      </c>
      <c r="R502" s="31">
        <v>-1.0200000000000001E-2</v>
      </c>
      <c r="S502" s="35">
        <f t="shared" si="40"/>
        <v>2026.5300832285752</v>
      </c>
      <c r="U502" s="31">
        <v>1.2999999999999999E-3</v>
      </c>
      <c r="V502" s="35">
        <f t="shared" si="41"/>
        <v>320.78987208600836</v>
      </c>
      <c r="X502" s="31">
        <v>-5.1999999999999998E-3</v>
      </c>
      <c r="Y502" s="35">
        <f t="shared" si="42"/>
        <v>1230.0489404011234</v>
      </c>
      <c r="AA502" s="31">
        <v>-1.5100000000000001E-2</v>
      </c>
      <c r="AB502" s="35">
        <f t="shared" si="43"/>
        <v>1305.8882122587891</v>
      </c>
      <c r="AD502" s="31">
        <v>-2.8E-3</v>
      </c>
      <c r="AE502" s="35">
        <f t="shared" si="46"/>
        <v>725.03162803754833</v>
      </c>
      <c r="AG502" s="31">
        <v>-3.3500000000000002E-2</v>
      </c>
      <c r="AH502" s="35">
        <f t="shared" si="32"/>
        <v>280.05895856808996</v>
      </c>
      <c r="AJ502" s="31">
        <v>1.54E-2</v>
      </c>
      <c r="AK502" s="35">
        <f t="shared" si="44"/>
        <v>10409.695886232248</v>
      </c>
    </row>
    <row r="503" spans="1:37" x14ac:dyDescent="0.2">
      <c r="A503" s="16">
        <v>44429</v>
      </c>
      <c r="C503" s="31">
        <v>9.4999999999999998E-3</v>
      </c>
      <c r="D503" s="35">
        <f t="shared" si="35"/>
        <v>2471.6667912039484</v>
      </c>
      <c r="F503" s="31">
        <v>3.5999999999999999E-3</v>
      </c>
      <c r="G503" s="35">
        <f t="shared" si="36"/>
        <v>1149.0420021672685</v>
      </c>
      <c r="I503" s="31">
        <v>5.1000000000000004E-3</v>
      </c>
      <c r="J503" s="35">
        <f t="shared" si="37"/>
        <v>2010.2463838751446</v>
      </c>
      <c r="L503" s="31">
        <v>8.0000000000000002E-3</v>
      </c>
      <c r="M503" s="35">
        <f t="shared" si="38"/>
        <v>2126.4974185226342</v>
      </c>
      <c r="O503" s="31">
        <v>1.18E-2</v>
      </c>
      <c r="P503" s="35">
        <f t="shared" si="39"/>
        <v>907.62388641470432</v>
      </c>
      <c r="R503" s="31">
        <v>2.0999999999999999E-3</v>
      </c>
      <c r="S503" s="35">
        <f t="shared" si="40"/>
        <v>2030.7857964033551</v>
      </c>
      <c r="U503" s="31">
        <v>2.9999999999999997E-4</v>
      </c>
      <c r="V503" s="35">
        <f t="shared" si="41"/>
        <v>320.88610904763414</v>
      </c>
      <c r="X503" s="31">
        <v>4.5999999999999999E-3</v>
      </c>
      <c r="Y503" s="35">
        <f t="shared" si="42"/>
        <v>1235.7071655269685</v>
      </c>
      <c r="AA503" s="31">
        <v>-8.0000000000000004E-4</v>
      </c>
      <c r="AB503" s="35">
        <f t="shared" si="43"/>
        <v>1304.8435016889821</v>
      </c>
      <c r="AD503" s="31">
        <v>3.0999999999999999E-3</v>
      </c>
      <c r="AE503" s="35">
        <f t="shared" si="46"/>
        <v>727.27922608446477</v>
      </c>
      <c r="AG503" s="31">
        <v>1.2699999999999999E-2</v>
      </c>
      <c r="AH503" s="35">
        <f t="shared" si="32"/>
        <v>283.61570734190468</v>
      </c>
      <c r="AJ503" s="31">
        <v>1.1999999999999999E-3</v>
      </c>
      <c r="AK503" s="35">
        <f t="shared" si="44"/>
        <v>10422.187521295727</v>
      </c>
    </row>
    <row r="504" spans="1:37" x14ac:dyDescent="0.2">
      <c r="A504" s="16">
        <v>44460</v>
      </c>
      <c r="C504" s="31">
        <v>-1.1979156067570327E-2</v>
      </c>
      <c r="D504" s="35">
        <f t="shared" si="35"/>
        <v>2442.0583089650859</v>
      </c>
      <c r="F504" s="31">
        <v>9.9000000000000199E-3</v>
      </c>
      <c r="G504" s="35">
        <f t="shared" si="36"/>
        <v>1160.4175179887245</v>
      </c>
      <c r="I504" s="31">
        <v>7.0999999999999952E-3</v>
      </c>
      <c r="J504" s="35">
        <f t="shared" si="37"/>
        <v>2024.519133200658</v>
      </c>
      <c r="L504" s="31">
        <v>-1.1509199999999997E-2</v>
      </c>
      <c r="M504" s="35">
        <f t="shared" si="38"/>
        <v>2102.0231344333733</v>
      </c>
      <c r="O504" s="31">
        <v>-1.9142380708055962E-3</v>
      </c>
      <c r="P504" s="35">
        <f t="shared" si="39"/>
        <v>905.88647821735674</v>
      </c>
      <c r="R504" s="31">
        <v>-3.5393499999999967E-3</v>
      </c>
      <c r="S504" s="35">
        <f t="shared" si="40"/>
        <v>2023.5981346948547</v>
      </c>
      <c r="U504" s="31">
        <v>1.5964363776295176E-3</v>
      </c>
      <c r="V504" s="35">
        <f t="shared" si="41"/>
        <v>321.39838330519376</v>
      </c>
      <c r="X504" s="31">
        <v>-5.2999999999999714E-3</v>
      </c>
      <c r="Y504" s="35">
        <f t="shared" si="42"/>
        <v>1229.1579175496756</v>
      </c>
      <c r="AA504" s="31">
        <v>3.8296552117456084E-3</v>
      </c>
      <c r="AB504" s="35">
        <f t="shared" si="43"/>
        <v>1309.8406024057376</v>
      </c>
      <c r="AD504" s="31">
        <v>-2.562838985367466E-3</v>
      </c>
      <c r="AE504" s="35">
        <f t="shared" si="46"/>
        <v>725.41532653060767</v>
      </c>
      <c r="AG504" s="31">
        <v>-6.2152514936980596E-3</v>
      </c>
      <c r="AH504" s="35">
        <f t="shared" si="32"/>
        <v>281.85296439321166</v>
      </c>
      <c r="AJ504" s="31">
        <v>3.3729520974237165E-3</v>
      </c>
      <c r="AK504" s="35">
        <f t="shared" si="44"/>
        <v>10457.341060555425</v>
      </c>
    </row>
    <row r="505" spans="1:37" x14ac:dyDescent="0.2">
      <c r="A505" s="16">
        <v>44490</v>
      </c>
      <c r="C505" s="31">
        <v>1.6689905489960431E-2</v>
      </c>
      <c r="D505" s="35">
        <f t="shared" si="35"/>
        <v>2482.8160313426861</v>
      </c>
      <c r="F505" s="31">
        <v>-3.963599999999956E-3</v>
      </c>
      <c r="G505" s="35">
        <f t="shared" si="36"/>
        <v>1155.8180871144245</v>
      </c>
      <c r="I505" s="31">
        <v>9.5000000000000639E-3</v>
      </c>
      <c r="J505" s="35">
        <f t="shared" si="37"/>
        <v>2043.7520649660644</v>
      </c>
      <c r="L505" s="31">
        <v>1.9306299999999998E-2</v>
      </c>
      <c r="M505" s="35">
        <f t="shared" si="38"/>
        <v>2142.6054236736845</v>
      </c>
      <c r="O505" s="31">
        <v>8.2999999999999741E-3</v>
      </c>
      <c r="P505" s="35">
        <f t="shared" si="39"/>
        <v>913.40533598656077</v>
      </c>
      <c r="R505" s="31">
        <v>1.6499999999999959E-2</v>
      </c>
      <c r="S505" s="35">
        <f t="shared" si="40"/>
        <v>2056.9875039173198</v>
      </c>
      <c r="U505" s="31">
        <v>3.5000000000000586E-3</v>
      </c>
      <c r="V505" s="35">
        <f t="shared" si="41"/>
        <v>322.52327764676198</v>
      </c>
      <c r="X505" s="31">
        <v>1.5540000000000109E-2</v>
      </c>
      <c r="Y505" s="35">
        <f t="shared" si="42"/>
        <v>1248.2590315883976</v>
      </c>
      <c r="AA505" s="31">
        <v>6.1999999999999833E-3</v>
      </c>
      <c r="AB505" s="35">
        <f t="shared" si="43"/>
        <v>1317.9616141406532</v>
      </c>
      <c r="AD505" s="31">
        <v>1.0587524358148359E-2</v>
      </c>
      <c r="AE505" s="35">
        <f t="shared" si="46"/>
        <v>733.09567897002466</v>
      </c>
      <c r="AG505" s="31">
        <v>1.0852068820010885E-4</v>
      </c>
      <c r="AH505" s="35">
        <f t="shared" si="32"/>
        <v>281.88355127087885</v>
      </c>
      <c r="AJ505" s="31">
        <v>1.9957600172384227E-2</v>
      </c>
      <c r="AK505" s="35">
        <f t="shared" si="44"/>
        <v>10666.044492308247</v>
      </c>
    </row>
    <row r="506" spans="1:37" x14ac:dyDescent="0.2">
      <c r="A506" s="16">
        <v>44521</v>
      </c>
      <c r="C506" s="31">
        <v>-2.5108919231216463E-2</v>
      </c>
      <c r="D506" s="35">
        <f t="shared" si="35"/>
        <v>2420.4752041457332</v>
      </c>
      <c r="F506" s="31">
        <v>-4.4794999999999696E-3</v>
      </c>
      <c r="G506" s="35">
        <f t="shared" si="36"/>
        <v>1150.6405999931956</v>
      </c>
      <c r="I506" s="31">
        <v>-4.6900000000005271E-4</v>
      </c>
      <c r="J506" s="35">
        <f t="shared" si="37"/>
        <v>2042.7935452475951</v>
      </c>
      <c r="L506" s="31">
        <v>-2.9100000000000015E-2</v>
      </c>
      <c r="M506" s="35">
        <f t="shared" si="38"/>
        <v>2080.2556058447803</v>
      </c>
      <c r="O506" s="31">
        <v>-1.8940159952837432E-2</v>
      </c>
      <c r="P506" s="35">
        <f t="shared" si="39"/>
        <v>896.10529282120012</v>
      </c>
      <c r="R506" s="31">
        <v>-1.639999999999997E-2</v>
      </c>
      <c r="S506" s="35">
        <f t="shared" si="40"/>
        <v>2023.252908853076</v>
      </c>
      <c r="U506" s="31">
        <v>-2.6366899999999971E-2</v>
      </c>
      <c r="V506" s="35">
        <f t="shared" si="41"/>
        <v>314.01933863737759</v>
      </c>
      <c r="X506" s="31">
        <v>-1.7599999999999949E-2</v>
      </c>
      <c r="Y506" s="35">
        <f t="shared" si="42"/>
        <v>1226.2896726324418</v>
      </c>
      <c r="AA506" s="31">
        <v>-3.8499999999999646E-3</v>
      </c>
      <c r="AB506" s="35">
        <f t="shared" si="43"/>
        <v>1312.8874619262117</v>
      </c>
      <c r="AD506" s="31">
        <v>-1.5240399999999987E-2</v>
      </c>
      <c r="AE506" s="35">
        <f t="shared" si="46"/>
        <v>721.92300758424994</v>
      </c>
      <c r="AG506" s="31">
        <v>8.3160000392397126E-3</v>
      </c>
      <c r="AH506" s="35">
        <f t="shared" si="32"/>
        <v>284.22769489430851</v>
      </c>
      <c r="AJ506" s="31">
        <v>-3.3128316652793081E-2</v>
      </c>
      <c r="AK506" s="35">
        <f t="shared" si="44"/>
        <v>10312.69639293428</v>
      </c>
    </row>
    <row r="507" spans="1:37" x14ac:dyDescent="0.2">
      <c r="A507" s="16">
        <v>44551</v>
      </c>
      <c r="C507" s="31">
        <v>2.0188662124060376E-2</v>
      </c>
      <c r="D507" s="35">
        <f t="shared" si="35"/>
        <v>2469.3413602218975</v>
      </c>
      <c r="F507" s="31">
        <v>8.3869999999999223E-3</v>
      </c>
      <c r="G507" s="35">
        <f t="shared" si="36"/>
        <v>1160.2910227053385</v>
      </c>
      <c r="I507" s="31">
        <v>5.2628646159096348E-3</v>
      </c>
      <c r="J507" s="35">
        <f t="shared" si="37"/>
        <v>2053.5444911144873</v>
      </c>
      <c r="L507" s="31">
        <v>1.7384348652179193E-2</v>
      </c>
      <c r="M507" s="35">
        <f t="shared" si="38"/>
        <v>2116.4194945824361</v>
      </c>
      <c r="O507" s="31">
        <v>1.9511999999999974E-2</v>
      </c>
      <c r="P507" s="35">
        <f t="shared" si="39"/>
        <v>913.59009929472734</v>
      </c>
      <c r="R507" s="31">
        <v>1.7621074836717709E-2</v>
      </c>
      <c r="S507" s="35">
        <f t="shared" si="40"/>
        <v>2058.9047997735829</v>
      </c>
      <c r="U507" s="31">
        <v>2.1999999999999797E-3</v>
      </c>
      <c r="V507" s="35">
        <f t="shared" si="41"/>
        <v>314.71018118237981</v>
      </c>
      <c r="X507" s="31">
        <v>1.777850000000003E-2</v>
      </c>
      <c r="Y507" s="35">
        <f t="shared" si="42"/>
        <v>1248.0912635773375</v>
      </c>
      <c r="AA507" s="31">
        <v>8.900000000000019E-3</v>
      </c>
      <c r="AB507" s="35">
        <f t="shared" si="43"/>
        <v>1324.5721603373552</v>
      </c>
      <c r="AD507" s="31">
        <v>1.0166861323602006E-2</v>
      </c>
      <c r="AE507" s="35">
        <f t="shared" si="46"/>
        <v>729.26269868867678</v>
      </c>
      <c r="AG507" s="31">
        <v>5.0527486753434436E-3</v>
      </c>
      <c r="AH507" s="35">
        <f t="shared" si="32"/>
        <v>285.66382600318167</v>
      </c>
      <c r="AJ507" s="31">
        <v>7.0323202917360926E-3</v>
      </c>
      <c r="AK507" s="35">
        <f t="shared" si="44"/>
        <v>10385.218577040827</v>
      </c>
    </row>
    <row r="508" spans="1:37" x14ac:dyDescent="0.2">
      <c r="A508" s="16">
        <v>44583</v>
      </c>
      <c r="C508" s="31">
        <v>-2.3569927135700164E-2</v>
      </c>
      <c r="D508" s="35">
        <f t="shared" si="35"/>
        <v>2411.1391642882968</v>
      </c>
      <c r="F508" s="31">
        <v>1.9546715851612717E-3</v>
      </c>
      <c r="G508" s="35">
        <f t="shared" si="36"/>
        <v>1162.5590105979384</v>
      </c>
      <c r="I508" s="31">
        <v>4.0000000000000036E-3</v>
      </c>
      <c r="J508" s="35">
        <f t="shared" si="37"/>
        <v>2061.7586690789453</v>
      </c>
      <c r="L508" s="31">
        <v>-3.4252181792704395E-2</v>
      </c>
      <c r="M508" s="35">
        <f t="shared" si="38"/>
        <v>2043.927509304375</v>
      </c>
      <c r="O508" s="31">
        <v>1.4000000000000679E-3</v>
      </c>
      <c r="P508" s="35">
        <f t="shared" si="39"/>
        <v>914.86912543374001</v>
      </c>
      <c r="R508" s="31">
        <v>-5.2499999999999991E-2</v>
      </c>
      <c r="S508" s="35">
        <f t="shared" si="40"/>
        <v>1950.8122977854698</v>
      </c>
      <c r="U508" s="31">
        <v>-2.9527999999999777E-3</v>
      </c>
      <c r="V508" s="35">
        <f t="shared" si="41"/>
        <v>313.78090495938449</v>
      </c>
      <c r="X508" s="31">
        <v>5.292950000000074E-3</v>
      </c>
      <c r="Y508" s="35">
        <f t="shared" si="42"/>
        <v>1254.6973482308892</v>
      </c>
      <c r="AA508" s="31">
        <v>-4.6850499999999684E-3</v>
      </c>
      <c r="AB508" s="35">
        <f t="shared" si="43"/>
        <v>1318.3664735375667</v>
      </c>
      <c r="AD508" s="31">
        <v>-5.2500000000010871E-5</v>
      </c>
      <c r="AE508" s="35">
        <f t="shared" si="46"/>
        <v>729.2244123969956</v>
      </c>
      <c r="AG508" s="31">
        <v>-9.2149191295451016E-2</v>
      </c>
      <c r="AH508" s="35">
        <f t="shared" si="32"/>
        <v>259.34013545462403</v>
      </c>
      <c r="AJ508" s="31">
        <v>1.4478992224090943E-2</v>
      </c>
      <c r="AK508" s="35">
        <f t="shared" si="44"/>
        <v>10535.586076063286</v>
      </c>
    </row>
    <row r="509" spans="1:37" x14ac:dyDescent="0.2">
      <c r="A509" s="16">
        <v>44614</v>
      </c>
      <c r="C509" s="31">
        <v>2.7234068483345335E-3</v>
      </c>
      <c r="D509" s="35">
        <f t="shared" si="35"/>
        <v>2417.7056772006072</v>
      </c>
      <c r="F509" s="31">
        <v>-5.3910000000000347E-3</v>
      </c>
      <c r="G509" s="35">
        <f t="shared" si="36"/>
        <v>1156.2916549718047</v>
      </c>
      <c r="I509" s="31">
        <v>2.9945999999999584E-3</v>
      </c>
      <c r="J509" s="35">
        <f t="shared" si="37"/>
        <v>2067.9328115893691</v>
      </c>
      <c r="L509" s="31">
        <v>-6.0000000000004494E-4</v>
      </c>
      <c r="M509" s="35">
        <f t="shared" si="38"/>
        <v>2042.7011527987922</v>
      </c>
      <c r="O509" s="31">
        <v>-1.9120000000000248E-3</v>
      </c>
      <c r="P509" s="35">
        <f t="shared" si="39"/>
        <v>913.11989566591069</v>
      </c>
      <c r="R509" s="31">
        <v>3.8000000000000256E-3</v>
      </c>
      <c r="S509" s="35">
        <f t="shared" si="40"/>
        <v>1958.2253845170546</v>
      </c>
      <c r="U509" s="31">
        <v>-1.4064999999996441E-4</v>
      </c>
      <c r="V509" s="35">
        <f t="shared" si="41"/>
        <v>313.73677167510198</v>
      </c>
      <c r="X509" s="31">
        <v>1.8942685999565834E-2</v>
      </c>
      <c r="Y509" s="35">
        <f t="shared" si="42"/>
        <v>1278.4646861229148</v>
      </c>
      <c r="AA509" s="31">
        <v>3.8199999999999346E-3</v>
      </c>
      <c r="AB509" s="35">
        <f t="shared" si="43"/>
        <v>1323.40263346648</v>
      </c>
      <c r="AD509" s="31">
        <v>5.0467112102509093E-3</v>
      </c>
      <c r="AE509" s="35">
        <f t="shared" si="46"/>
        <v>732.90459741382813</v>
      </c>
      <c r="AG509" s="31">
        <v>1.3737952412039123E-2</v>
      </c>
      <c r="AH509" s="35">
        <f t="shared" si="32"/>
        <v>262.90293789403142</v>
      </c>
      <c r="AJ509" s="31">
        <v>2.9643910906110696E-2</v>
      </c>
      <c r="AK509" s="35">
        <f t="shared" si="44"/>
        <v>10847.902051045765</v>
      </c>
    </row>
    <row r="510" spans="1:37" x14ac:dyDescent="0.2">
      <c r="A510" s="16">
        <v>44642</v>
      </c>
      <c r="C510" s="31">
        <v>1.0002779235076521E-2</v>
      </c>
      <c r="D510" s="35">
        <f t="shared" si="35"/>
        <v>2441.8894533450361</v>
      </c>
      <c r="F510" s="31">
        <v>-2.6000000000000467E-3</v>
      </c>
      <c r="G510" s="35">
        <f t="shared" si="36"/>
        <v>1153.2852966688779</v>
      </c>
      <c r="I510" s="31">
        <v>1.7950000000000021E-2</v>
      </c>
      <c r="J510" s="35">
        <f t="shared" si="37"/>
        <v>2105.0522055573979</v>
      </c>
      <c r="L510" s="31">
        <v>-3.6177465674919196E-4</v>
      </c>
      <c r="M510" s="35">
        <f t="shared" si="38"/>
        <v>2041.962155290397</v>
      </c>
      <c r="O510" s="31">
        <v>2.2510999999999948E-2</v>
      </c>
      <c r="P510" s="35">
        <f t="shared" si="39"/>
        <v>933.67513763724594</v>
      </c>
      <c r="R510" s="31">
        <v>6.9000000000000172E-3</v>
      </c>
      <c r="S510" s="35">
        <f t="shared" si="40"/>
        <v>1971.7371396702222</v>
      </c>
      <c r="U510" s="31">
        <v>-3.0729999999999924E-3</v>
      </c>
      <c r="V510" s="35">
        <f t="shared" si="41"/>
        <v>312.7726585757444</v>
      </c>
      <c r="X510" s="31">
        <v>2.2716500000000028E-2</v>
      </c>
      <c r="Y510" s="35">
        <f t="shared" si="42"/>
        <v>1307.506929165226</v>
      </c>
      <c r="AA510" s="31">
        <v>5.7500000000000329E-3</v>
      </c>
      <c r="AB510" s="35">
        <f t="shared" si="43"/>
        <v>1331.0121986089121</v>
      </c>
      <c r="AD510" s="31">
        <v>6.1999999999999833E-3</v>
      </c>
      <c r="AE510" s="35">
        <f t="shared" si="46"/>
        <v>737.44860591779388</v>
      </c>
      <c r="AG510" s="31">
        <v>-8.9233779930554244E-2</v>
      </c>
      <c r="AH510" s="35">
        <f t="shared" si="32"/>
        <v>239.44311499089926</v>
      </c>
      <c r="AJ510" s="31">
        <v>7.8935010227244168E-2</v>
      </c>
      <c r="AK510" s="35">
        <f t="shared" si="44"/>
        <v>11704.181310389205</v>
      </c>
    </row>
    <row r="511" spans="1:37" x14ac:dyDescent="0.2">
      <c r="A511" s="16">
        <v>44673</v>
      </c>
      <c r="C511" s="31">
        <v>-3.7110042683016042E-2</v>
      </c>
      <c r="D511" s="35">
        <f t="shared" si="35"/>
        <v>2351.2708315041955</v>
      </c>
      <c r="F511" s="31">
        <v>-1.2785500000000005E-2</v>
      </c>
      <c r="G511" s="35">
        <f t="shared" si="36"/>
        <v>1138.5399675083179</v>
      </c>
      <c r="I511" s="31">
        <v>3.5000000000000586E-3</v>
      </c>
      <c r="J511" s="35">
        <f t="shared" si="37"/>
        <v>2112.4198882768487</v>
      </c>
      <c r="L511" s="31">
        <v>-4.0007492283313899E-2</v>
      </c>
      <c r="M511" s="35">
        <f t="shared" si="38"/>
        <v>1960.2683701197975</v>
      </c>
      <c r="O511" s="31">
        <v>-4.9932000000000309E-3</v>
      </c>
      <c r="P511" s="35">
        <f t="shared" si="39"/>
        <v>929.01311093999561</v>
      </c>
      <c r="R511" s="31">
        <v>-2.8568999999999956E-2</v>
      </c>
      <c r="S511" s="35">
        <f t="shared" si="40"/>
        <v>1915.4065813269838</v>
      </c>
      <c r="U511" s="31">
        <v>2.0119999999999028E-3</v>
      </c>
      <c r="V511" s="35">
        <f t="shared" si="41"/>
        <v>313.40195716479877</v>
      </c>
      <c r="X511" s="31">
        <v>1.5500000000000069E-2</v>
      </c>
      <c r="Y511" s="35">
        <f t="shared" si="42"/>
        <v>1327.7732865672872</v>
      </c>
      <c r="AA511" s="31">
        <v>-9.4899999999999984E-3</v>
      </c>
      <c r="AB511" s="35">
        <f t="shared" si="43"/>
        <v>1318.3808928441135</v>
      </c>
      <c r="AD511" s="31">
        <v>-2.5100817521181873E-2</v>
      </c>
      <c r="AE511" s="35">
        <f t="shared" si="46"/>
        <v>718.93804302940134</v>
      </c>
      <c r="AG511" s="31">
        <v>-7.361345263777147E-2</v>
      </c>
      <c r="AH511" s="35">
        <f t="shared" si="32"/>
        <v>221.81688058607625</v>
      </c>
      <c r="AJ511" s="31">
        <v>3.7099847753518905E-2</v>
      </c>
      <c r="AK511" s="35">
        <f t="shared" si="44"/>
        <v>12138.404655084227</v>
      </c>
    </row>
    <row r="512" spans="1:37" x14ac:dyDescent="0.2">
      <c r="A512" s="16"/>
      <c r="C512" s="31"/>
      <c r="D512" s="35"/>
      <c r="F512" s="31"/>
      <c r="G512" s="35"/>
      <c r="I512" s="31"/>
      <c r="J512" s="35"/>
      <c r="L512" s="31"/>
      <c r="M512" s="35"/>
      <c r="O512" s="31"/>
      <c r="P512" s="35"/>
      <c r="R512" s="31"/>
      <c r="S512" s="35"/>
      <c r="U512" s="31"/>
      <c r="V512" s="35"/>
      <c r="X512" s="31"/>
      <c r="Y512" s="35"/>
      <c r="AA512" s="31"/>
      <c r="AB512" s="35"/>
      <c r="AD512" s="31"/>
      <c r="AE512" s="35"/>
      <c r="AG512" s="31"/>
      <c r="AH512" s="35"/>
      <c r="AJ512" s="31"/>
      <c r="AK512" s="35"/>
    </row>
    <row r="513" spans="1:37" x14ac:dyDescent="0.2">
      <c r="A513" s="16"/>
      <c r="C513" s="42" t="s">
        <v>16</v>
      </c>
      <c r="D513" s="43">
        <v>-4.7814583524042442E-2</v>
      </c>
      <c r="F513" s="42" t="s">
        <v>16</v>
      </c>
      <c r="G513" s="43">
        <v>-1.8746206573507451E-2</v>
      </c>
      <c r="I513" s="42" t="s">
        <v>16</v>
      </c>
      <c r="J513" s="43">
        <v>2.8670134694967819E-2</v>
      </c>
      <c r="L513" s="42" t="s">
        <v>16</v>
      </c>
      <c r="M513" s="43">
        <v>-7.3780800480410802E-2</v>
      </c>
      <c r="O513" s="42" t="s">
        <v>16</v>
      </c>
      <c r="P513" s="43">
        <v>1.6881763120216275E-2</v>
      </c>
      <c r="Q513" s="33"/>
      <c r="R513" s="42" t="s">
        <v>16</v>
      </c>
      <c r="S513" s="43">
        <v>-6.9696383466773093E-2</v>
      </c>
      <c r="T513" s="33"/>
      <c r="U513" s="42" t="s">
        <v>16</v>
      </c>
      <c r="V513" s="43">
        <v>-4.1569167310253619E-3</v>
      </c>
      <c r="X513" s="42" t="s">
        <v>16</v>
      </c>
      <c r="Y513" s="43">
        <v>6.3843106121552085E-2</v>
      </c>
      <c r="AA513" s="42" t="s">
        <v>16</v>
      </c>
      <c r="AB513" s="43">
        <v>-4.674163989423219E-3</v>
      </c>
      <c r="AC513" s="33"/>
      <c r="AD513" s="42" t="s">
        <v>16</v>
      </c>
      <c r="AE513" s="43">
        <v>-1.4157663182061353E-2</v>
      </c>
      <c r="AF513" s="33"/>
      <c r="AG513" s="42" t="s">
        <v>16</v>
      </c>
      <c r="AH513" s="43">
        <v>-0.22350378173676888</v>
      </c>
      <c r="AJ513" s="42" t="s">
        <v>16</v>
      </c>
      <c r="AK513" s="43">
        <v>0.16881552035113301</v>
      </c>
    </row>
    <row r="514" spans="1:37" x14ac:dyDescent="0.2">
      <c r="A514" s="16"/>
      <c r="C514" s="42" t="s">
        <v>17</v>
      </c>
      <c r="D514" s="43">
        <v>-3.7110042683016042E-2</v>
      </c>
      <c r="F514" s="42" t="str">
        <f>C514</f>
        <v>Recent Month</v>
      </c>
      <c r="G514" s="43">
        <v>-1.2785500000000005E-2</v>
      </c>
      <c r="I514" s="42" t="str">
        <f>F514</f>
        <v>Recent Month</v>
      </c>
      <c r="J514" s="43">
        <v>3.5000000000000586E-3</v>
      </c>
      <c r="L514" s="42" t="str">
        <f>I514</f>
        <v>Recent Month</v>
      </c>
      <c r="M514" s="43">
        <v>-4.0007492283313899E-2</v>
      </c>
      <c r="O514" s="42" t="s">
        <v>17</v>
      </c>
      <c r="P514" s="43">
        <v>-4.9932000000000309E-3</v>
      </c>
      <c r="Q514" s="33"/>
      <c r="R514" s="42" t="str">
        <f>O514</f>
        <v>Recent Month</v>
      </c>
      <c r="S514" s="43">
        <v>-2.8568999999999956E-2</v>
      </c>
      <c r="T514" s="33"/>
      <c r="U514" s="42" t="str">
        <f>R514</f>
        <v>Recent Month</v>
      </c>
      <c r="V514" s="43">
        <v>2.0119999999999028E-3</v>
      </c>
      <c r="X514" s="42" t="str">
        <f>U514</f>
        <v>Recent Month</v>
      </c>
      <c r="Y514" s="43">
        <v>1.5500000000000069E-2</v>
      </c>
      <c r="AA514" s="42" t="s">
        <v>17</v>
      </c>
      <c r="AB514" s="43">
        <v>-9.4899999999999984E-3</v>
      </c>
      <c r="AC514" s="33"/>
      <c r="AD514" s="42" t="str">
        <f>AA514</f>
        <v>Recent Month</v>
      </c>
      <c r="AE514" s="43">
        <v>-2.5100817521181873E-2</v>
      </c>
      <c r="AF514" s="33"/>
      <c r="AG514" s="42" t="str">
        <f>AD514</f>
        <v>Recent Month</v>
      </c>
      <c r="AH514" s="43">
        <v>-7.361345263777147E-2</v>
      </c>
      <c r="AJ514" s="42" t="str">
        <f>AG514</f>
        <v>Recent Month</v>
      </c>
      <c r="AK514" s="43">
        <v>3.7099847753518905E-2</v>
      </c>
    </row>
    <row r="515" spans="1:37" x14ac:dyDescent="0.2">
      <c r="A515" s="16"/>
      <c r="C515" s="31"/>
      <c r="D515" s="32"/>
      <c r="F515" s="31"/>
      <c r="G515" s="32"/>
      <c r="I515" s="31"/>
      <c r="J515" s="32"/>
      <c r="L515" s="31"/>
      <c r="M515" s="32"/>
      <c r="O515" s="31"/>
      <c r="P515" s="32"/>
      <c r="R515" s="31"/>
      <c r="S515" s="32"/>
      <c r="U515" s="31"/>
      <c r="V515" s="32"/>
      <c r="X515" s="31"/>
      <c r="Y515" s="32"/>
      <c r="AA515" s="31"/>
      <c r="AB515" s="32"/>
      <c r="AD515" s="31"/>
      <c r="AE515" s="32"/>
      <c r="AG515" s="31"/>
      <c r="AH515" s="32"/>
      <c r="AJ515" s="31"/>
      <c r="AK515" s="32"/>
    </row>
    <row r="516" spans="1:37" x14ac:dyDescent="0.2">
      <c r="A516" s="16"/>
      <c r="C516" s="31"/>
      <c r="D516" s="32"/>
      <c r="F516" s="31"/>
      <c r="G516" s="32"/>
      <c r="I516" s="31"/>
      <c r="J516" s="32"/>
      <c r="L516" s="31"/>
      <c r="M516" s="32"/>
      <c r="O516" s="31"/>
      <c r="P516" s="32"/>
      <c r="R516" s="31"/>
      <c r="S516" s="32"/>
      <c r="U516" s="31"/>
      <c r="V516" s="32"/>
      <c r="X516" s="31"/>
      <c r="Y516" s="32"/>
      <c r="AA516" s="31"/>
      <c r="AB516" s="32"/>
      <c r="AD516" s="31"/>
      <c r="AE516" s="32"/>
      <c r="AG516" s="31"/>
      <c r="AH516" s="32"/>
      <c r="AJ516" s="31"/>
      <c r="AK516" s="32"/>
    </row>
    <row r="517" spans="1:37" x14ac:dyDescent="0.2">
      <c r="A517" s="16"/>
      <c r="C517" s="31"/>
      <c r="D517" s="32"/>
      <c r="F517" s="31"/>
      <c r="G517" s="32"/>
      <c r="I517" s="31"/>
      <c r="J517" s="32"/>
      <c r="L517" s="31"/>
      <c r="M517" s="32"/>
      <c r="O517" s="31"/>
      <c r="P517" s="32"/>
      <c r="R517" s="31"/>
      <c r="S517" s="32"/>
      <c r="U517" s="31"/>
      <c r="V517" s="32"/>
      <c r="X517" s="31"/>
      <c r="Y517" s="32"/>
      <c r="AA517" s="31"/>
      <c r="AB517" s="32"/>
      <c r="AD517" s="31"/>
      <c r="AE517" s="32"/>
      <c r="AG517" s="31"/>
      <c r="AH517" s="32"/>
      <c r="AJ517" s="31"/>
      <c r="AK517" s="32"/>
    </row>
    <row r="518" spans="1:37" x14ac:dyDescent="0.2">
      <c r="A518" s="16"/>
      <c r="C518" s="31"/>
      <c r="D518" s="32"/>
      <c r="F518" s="31"/>
      <c r="G518" s="32"/>
      <c r="I518" s="31"/>
      <c r="J518" s="32"/>
      <c r="L518" s="31"/>
      <c r="M518" s="32"/>
      <c r="O518" s="31"/>
      <c r="P518" s="32"/>
      <c r="R518" s="31"/>
      <c r="S518" s="32"/>
      <c r="U518" s="31"/>
      <c r="V518" s="32"/>
      <c r="X518" s="31"/>
      <c r="Y518" s="32"/>
      <c r="AA518" s="31"/>
      <c r="AB518" s="32"/>
      <c r="AD518" s="31"/>
      <c r="AE518" s="32"/>
      <c r="AG518" s="31"/>
      <c r="AH518" s="32"/>
      <c r="AJ518" s="31"/>
      <c r="AK518" s="32"/>
    </row>
    <row r="519" spans="1:37" x14ac:dyDescent="0.2">
      <c r="A519" s="16"/>
      <c r="C519" s="31"/>
      <c r="D519" s="32"/>
      <c r="F519" s="31"/>
      <c r="G519" s="32"/>
      <c r="I519" s="31"/>
      <c r="J519" s="32"/>
      <c r="L519" s="31"/>
      <c r="M519" s="32"/>
      <c r="O519" s="31"/>
      <c r="P519" s="32"/>
      <c r="R519" s="31"/>
      <c r="S519" s="32"/>
      <c r="U519" s="31"/>
      <c r="V519" s="32"/>
      <c r="X519" s="31"/>
      <c r="Y519" s="32"/>
      <c r="AA519" s="31"/>
      <c r="AB519" s="32"/>
      <c r="AD519" s="31"/>
      <c r="AE519" s="32"/>
      <c r="AG519" s="31"/>
      <c r="AH519" s="32"/>
      <c r="AJ519" s="31"/>
      <c r="AK519" s="32"/>
    </row>
    <row r="520" spans="1:37" x14ac:dyDescent="0.2">
      <c r="A520" s="16"/>
      <c r="C520" s="31"/>
      <c r="D520" s="32"/>
      <c r="F520" s="31"/>
      <c r="G520" s="32"/>
      <c r="I520" s="31"/>
      <c r="J520" s="32"/>
      <c r="L520" s="31"/>
      <c r="M520" s="32"/>
      <c r="O520" s="31"/>
      <c r="P520" s="32"/>
      <c r="R520" s="31"/>
      <c r="S520" s="32"/>
      <c r="U520" s="31"/>
      <c r="V520" s="32"/>
      <c r="X520" s="31"/>
      <c r="Y520" s="32"/>
      <c r="AA520" s="31"/>
      <c r="AB520" s="32"/>
      <c r="AD520" s="31"/>
      <c r="AE520" s="32"/>
      <c r="AG520" s="31"/>
      <c r="AH520" s="32"/>
      <c r="AJ520" s="31"/>
      <c r="AK520" s="32"/>
    </row>
    <row r="521" spans="1:37" x14ac:dyDescent="0.2">
      <c r="A521" s="16"/>
      <c r="C521" s="31"/>
      <c r="D521" s="32"/>
      <c r="F521" s="31"/>
      <c r="G521" s="32"/>
      <c r="I521" s="31"/>
      <c r="J521" s="32"/>
      <c r="L521" s="31"/>
      <c r="M521" s="32"/>
      <c r="O521" s="31"/>
      <c r="P521" s="32"/>
      <c r="R521" s="31"/>
      <c r="S521" s="32"/>
      <c r="U521" s="31"/>
      <c r="V521" s="32"/>
      <c r="X521" s="31"/>
      <c r="Y521" s="32"/>
      <c r="AA521" s="31"/>
      <c r="AB521" s="32"/>
      <c r="AD521" s="31"/>
      <c r="AE521" s="32"/>
      <c r="AG521" s="31"/>
      <c r="AH521" s="32"/>
      <c r="AJ521" s="31"/>
      <c r="AK521" s="32"/>
    </row>
    <row r="522" spans="1:37" x14ac:dyDescent="0.2">
      <c r="A522" s="16"/>
      <c r="C522" s="31"/>
      <c r="D522" s="32"/>
      <c r="F522" s="31"/>
      <c r="G522" s="32"/>
      <c r="I522" s="31"/>
      <c r="J522" s="32"/>
      <c r="L522" s="31"/>
      <c r="M522" s="32"/>
      <c r="O522" s="31"/>
      <c r="P522" s="32"/>
      <c r="R522" s="31"/>
      <c r="S522" s="32"/>
      <c r="U522" s="31"/>
      <c r="V522" s="32"/>
      <c r="X522" s="31"/>
      <c r="Y522" s="32"/>
      <c r="AA522" s="31"/>
      <c r="AB522" s="32"/>
      <c r="AD522" s="31"/>
      <c r="AE522" s="32"/>
      <c r="AG522" s="31"/>
      <c r="AH522" s="32"/>
      <c r="AJ522" s="31"/>
      <c r="AK522" s="32"/>
    </row>
    <row r="523" spans="1:37" x14ac:dyDescent="0.2">
      <c r="A523" s="16"/>
      <c r="C523" s="31"/>
      <c r="D523" s="32"/>
      <c r="F523" s="31"/>
      <c r="G523" s="32"/>
      <c r="I523" s="31"/>
      <c r="J523" s="32"/>
      <c r="L523" s="31"/>
      <c r="M523" s="32"/>
      <c r="O523" s="31"/>
      <c r="P523" s="32"/>
      <c r="R523" s="31"/>
      <c r="S523" s="32"/>
      <c r="U523" s="31"/>
      <c r="V523" s="32"/>
      <c r="X523" s="31"/>
      <c r="Y523" s="32"/>
      <c r="AA523" s="31"/>
      <c r="AB523" s="32"/>
      <c r="AD523" s="31"/>
      <c r="AE523" s="32"/>
      <c r="AG523" s="31"/>
      <c r="AH523" s="32"/>
      <c r="AJ523" s="31"/>
      <c r="AK523" s="32"/>
    </row>
    <row r="524" spans="1:37" x14ac:dyDescent="0.2">
      <c r="A524" s="16"/>
      <c r="C524" s="31"/>
      <c r="D524" s="32"/>
      <c r="F524" s="31"/>
      <c r="G524" s="32"/>
      <c r="I524" s="31"/>
      <c r="J524" s="32"/>
      <c r="L524" s="31"/>
      <c r="M524" s="32"/>
      <c r="O524" s="31"/>
      <c r="P524" s="32"/>
      <c r="R524" s="31"/>
      <c r="S524" s="32"/>
      <c r="U524" s="31"/>
      <c r="V524" s="32"/>
      <c r="X524" s="31"/>
      <c r="Y524" s="32"/>
      <c r="AA524" s="31"/>
      <c r="AB524" s="32"/>
      <c r="AD524" s="31"/>
      <c r="AE524" s="32"/>
      <c r="AG524" s="31"/>
      <c r="AH524" s="32"/>
      <c r="AJ524" s="31"/>
      <c r="AK524" s="32"/>
    </row>
    <row r="525" spans="1:37" x14ac:dyDescent="0.2">
      <c r="A525" s="16"/>
      <c r="C525" s="31"/>
      <c r="D525" s="32"/>
      <c r="F525" s="31"/>
      <c r="G525" s="32"/>
      <c r="I525" s="31"/>
      <c r="J525" s="32"/>
      <c r="L525" s="31"/>
      <c r="M525" s="32"/>
      <c r="O525" s="31"/>
      <c r="P525" s="32"/>
      <c r="R525" s="31"/>
      <c r="S525" s="32"/>
      <c r="U525" s="31"/>
      <c r="V525" s="32"/>
      <c r="X525" s="31"/>
      <c r="Y525" s="32"/>
      <c r="AA525" s="31"/>
      <c r="AB525" s="32"/>
      <c r="AD525" s="31"/>
      <c r="AE525" s="32"/>
      <c r="AG525" s="31"/>
      <c r="AH525" s="32"/>
      <c r="AJ525" s="31"/>
      <c r="AK525" s="32"/>
    </row>
    <row r="526" spans="1:37" x14ac:dyDescent="0.2">
      <c r="A526" s="16"/>
      <c r="C526" s="31"/>
      <c r="D526" s="32"/>
      <c r="F526" s="31"/>
      <c r="G526" s="32"/>
      <c r="I526" s="31"/>
      <c r="J526" s="32"/>
      <c r="L526" s="31"/>
      <c r="M526" s="32"/>
      <c r="O526" s="31"/>
      <c r="P526" s="32"/>
      <c r="R526" s="31"/>
      <c r="S526" s="32"/>
      <c r="U526" s="31"/>
      <c r="V526" s="32"/>
      <c r="X526" s="31"/>
      <c r="Y526" s="32"/>
      <c r="AA526" s="31"/>
      <c r="AB526" s="32"/>
      <c r="AD526" s="31"/>
      <c r="AE526" s="32"/>
      <c r="AG526" s="31"/>
      <c r="AH526" s="32"/>
      <c r="AJ526" s="31"/>
      <c r="AK526" s="32"/>
    </row>
    <row r="527" spans="1:37" x14ac:dyDescent="0.2">
      <c r="A527" s="16"/>
      <c r="C527" s="31"/>
      <c r="D527" s="32"/>
      <c r="F527" s="31"/>
      <c r="G527" s="32"/>
      <c r="I527" s="31"/>
      <c r="J527" s="32"/>
      <c r="L527" s="31"/>
      <c r="M527" s="32"/>
      <c r="O527" s="31"/>
      <c r="P527" s="32"/>
      <c r="R527" s="31"/>
      <c r="S527" s="32"/>
      <c r="U527" s="31"/>
      <c r="V527" s="32"/>
      <c r="X527" s="31"/>
      <c r="Y527" s="32"/>
      <c r="AA527" s="31"/>
      <c r="AB527" s="32"/>
      <c r="AD527" s="31"/>
      <c r="AE527" s="32"/>
      <c r="AG527" s="31"/>
      <c r="AH527" s="32"/>
      <c r="AJ527" s="31"/>
      <c r="AK527" s="32"/>
    </row>
    <row r="528" spans="1:37" x14ac:dyDescent="0.2">
      <c r="A528" s="16"/>
      <c r="C528" s="31"/>
      <c r="D528" s="32"/>
      <c r="F528" s="31"/>
      <c r="G528" s="32"/>
      <c r="I528" s="31"/>
      <c r="J528" s="32"/>
      <c r="L528" s="31"/>
      <c r="M528" s="32"/>
      <c r="O528" s="31"/>
      <c r="P528" s="32"/>
      <c r="R528" s="31"/>
      <c r="S528" s="32"/>
      <c r="U528" s="31"/>
      <c r="V528" s="32"/>
      <c r="X528" s="31"/>
      <c r="Y528" s="32"/>
      <c r="AA528" s="31"/>
      <c r="AB528" s="32"/>
      <c r="AD528" s="31"/>
      <c r="AE528" s="32"/>
      <c r="AG528" s="31"/>
      <c r="AH528" s="32"/>
      <c r="AJ528" s="31"/>
      <c r="AK528" s="32"/>
    </row>
    <row r="529" spans="1:37" x14ac:dyDescent="0.2">
      <c r="A529" s="16"/>
      <c r="C529" s="31"/>
      <c r="D529" s="32"/>
      <c r="F529" s="31"/>
      <c r="G529" s="32"/>
      <c r="I529" s="31"/>
      <c r="J529" s="32"/>
      <c r="L529" s="31"/>
      <c r="M529" s="32"/>
      <c r="O529" s="31"/>
      <c r="P529" s="32"/>
      <c r="R529" s="31"/>
      <c r="S529" s="32"/>
      <c r="U529" s="31"/>
      <c r="V529" s="32"/>
      <c r="X529" s="31"/>
      <c r="Y529" s="32"/>
      <c r="AA529" s="31"/>
      <c r="AB529" s="32"/>
      <c r="AD529" s="31"/>
      <c r="AE529" s="32"/>
      <c r="AG529" s="31"/>
      <c r="AH529" s="32"/>
      <c r="AJ529" s="31"/>
      <c r="AK529" s="32"/>
    </row>
    <row r="530" spans="1:37" x14ac:dyDescent="0.2">
      <c r="A530" s="16"/>
      <c r="C530" s="31"/>
      <c r="D530" s="32"/>
      <c r="F530" s="31"/>
      <c r="G530" s="32"/>
      <c r="I530" s="31"/>
      <c r="J530" s="32"/>
      <c r="L530" s="31"/>
      <c r="M530" s="32"/>
      <c r="O530" s="31"/>
      <c r="P530" s="32"/>
      <c r="R530" s="31"/>
      <c r="S530" s="32"/>
      <c r="U530" s="31"/>
      <c r="V530" s="32"/>
      <c r="X530" s="31"/>
      <c r="Y530" s="32"/>
      <c r="AA530" s="31"/>
      <c r="AB530" s="32"/>
      <c r="AD530" s="31"/>
      <c r="AE530" s="32"/>
      <c r="AG530" s="31"/>
      <c r="AH530" s="32"/>
      <c r="AJ530" s="31"/>
      <c r="AK530" s="32"/>
    </row>
    <row r="531" spans="1:37" x14ac:dyDescent="0.2">
      <c r="A531" s="16"/>
      <c r="C531" s="31"/>
      <c r="D531" s="32"/>
      <c r="F531" s="31"/>
      <c r="G531" s="32"/>
      <c r="I531" s="31"/>
      <c r="J531" s="32"/>
      <c r="L531" s="31"/>
      <c r="M531" s="32"/>
      <c r="O531" s="31"/>
      <c r="P531" s="32"/>
      <c r="R531" s="31"/>
      <c r="S531" s="32"/>
      <c r="U531" s="31"/>
      <c r="V531" s="32"/>
      <c r="X531" s="31"/>
      <c r="Y531" s="32"/>
      <c r="AA531" s="31"/>
      <c r="AB531" s="32"/>
      <c r="AD531" s="31"/>
      <c r="AE531" s="32"/>
      <c r="AG531" s="31"/>
      <c r="AH531" s="32"/>
      <c r="AJ531" s="31"/>
      <c r="AK531" s="32"/>
    </row>
    <row r="532" spans="1:37" x14ac:dyDescent="0.2">
      <c r="A532" s="16"/>
      <c r="C532" s="31"/>
      <c r="D532" s="32"/>
      <c r="F532" s="31"/>
      <c r="G532" s="32"/>
      <c r="I532" s="31"/>
      <c r="J532" s="32"/>
      <c r="L532" s="31"/>
      <c r="M532" s="32"/>
      <c r="O532" s="31"/>
      <c r="P532" s="32"/>
      <c r="R532" s="31"/>
      <c r="S532" s="32"/>
      <c r="U532" s="31"/>
      <c r="V532" s="32"/>
      <c r="X532" s="31"/>
      <c r="Y532" s="32"/>
      <c r="AA532" s="31"/>
      <c r="AB532" s="32"/>
      <c r="AD532" s="31"/>
      <c r="AE532" s="32"/>
      <c r="AG532" s="31"/>
      <c r="AH532" s="32"/>
      <c r="AJ532" s="31"/>
      <c r="AK532" s="32"/>
    </row>
    <row r="533" spans="1:37" x14ac:dyDescent="0.2">
      <c r="A533" s="16"/>
      <c r="C533" s="31"/>
      <c r="D533" s="32"/>
      <c r="F533" s="31"/>
      <c r="G533" s="32"/>
      <c r="I533" s="31"/>
      <c r="J533" s="32"/>
      <c r="L533" s="31"/>
      <c r="M533" s="32"/>
      <c r="O533" s="31"/>
      <c r="P533" s="32"/>
      <c r="R533" s="31"/>
      <c r="S533" s="32"/>
      <c r="U533" s="31"/>
      <c r="V533" s="32"/>
      <c r="X533" s="31"/>
      <c r="Y533" s="32"/>
      <c r="AA533" s="31"/>
      <c r="AB533" s="32"/>
      <c r="AD533" s="31"/>
      <c r="AE533" s="32"/>
      <c r="AG533" s="31"/>
      <c r="AH533" s="32"/>
      <c r="AJ533" s="31"/>
      <c r="AK533" s="32"/>
    </row>
    <row r="534" spans="1:37" x14ac:dyDescent="0.2">
      <c r="A534" s="16"/>
      <c r="C534" s="31"/>
      <c r="D534" s="32"/>
      <c r="F534" s="31"/>
      <c r="G534" s="32"/>
      <c r="I534" s="31"/>
      <c r="J534" s="32"/>
      <c r="L534" s="31"/>
      <c r="M534" s="32"/>
      <c r="O534" s="31"/>
      <c r="P534" s="32"/>
      <c r="R534" s="31"/>
      <c r="S534" s="32"/>
      <c r="U534" s="31"/>
      <c r="V534" s="32"/>
      <c r="X534" s="31"/>
      <c r="Y534" s="32"/>
      <c r="AA534" s="31"/>
      <c r="AB534" s="32"/>
      <c r="AD534" s="31"/>
      <c r="AE534" s="32"/>
      <c r="AG534" s="31"/>
      <c r="AH534" s="32"/>
      <c r="AJ534" s="31"/>
      <c r="AK534" s="32"/>
    </row>
    <row r="535" spans="1:37" x14ac:dyDescent="0.2">
      <c r="A535" s="16"/>
      <c r="C535" s="31"/>
      <c r="D535" s="32"/>
      <c r="F535" s="31"/>
      <c r="G535" s="32"/>
      <c r="I535" s="31"/>
      <c r="J535" s="32"/>
      <c r="L535" s="31"/>
      <c r="M535" s="32"/>
      <c r="O535" s="31"/>
      <c r="P535" s="32"/>
      <c r="R535" s="31"/>
      <c r="S535" s="32"/>
      <c r="U535" s="31"/>
      <c r="V535" s="32"/>
      <c r="X535" s="31"/>
      <c r="Y535" s="32"/>
      <c r="AA535" s="31"/>
      <c r="AB535" s="32"/>
      <c r="AD535" s="31"/>
      <c r="AE535" s="32"/>
      <c r="AG535" s="31"/>
      <c r="AH535" s="32"/>
      <c r="AJ535" s="31"/>
      <c r="AK535" s="32"/>
    </row>
    <row r="536" spans="1:37" x14ac:dyDescent="0.2">
      <c r="A536" s="16"/>
      <c r="C536" s="31"/>
      <c r="D536" s="32"/>
      <c r="F536" s="31"/>
      <c r="G536" s="32"/>
      <c r="I536" s="31"/>
      <c r="J536" s="32"/>
      <c r="L536" s="31"/>
      <c r="M536" s="32"/>
      <c r="O536" s="31"/>
      <c r="P536" s="32"/>
      <c r="R536" s="31"/>
      <c r="S536" s="32"/>
      <c r="U536" s="31"/>
      <c r="V536" s="32"/>
      <c r="X536" s="31"/>
      <c r="Y536" s="32"/>
      <c r="AA536" s="31"/>
      <c r="AB536" s="32"/>
      <c r="AD536" s="31"/>
      <c r="AE536" s="32"/>
      <c r="AG536" s="31"/>
      <c r="AH536" s="32"/>
      <c r="AJ536" s="31"/>
      <c r="AK536" s="32"/>
    </row>
    <row r="537" spans="1:37" x14ac:dyDescent="0.2">
      <c r="A537" s="16"/>
      <c r="C537" s="31"/>
      <c r="D537" s="32"/>
      <c r="F537" s="31"/>
      <c r="G537" s="32"/>
      <c r="I537" s="31"/>
      <c r="J537" s="32"/>
      <c r="L537" s="31"/>
      <c r="M537" s="32"/>
      <c r="O537" s="31"/>
      <c r="P537" s="32"/>
      <c r="R537" s="31"/>
      <c r="S537" s="32"/>
      <c r="U537" s="31"/>
      <c r="V537" s="32"/>
      <c r="X537" s="31"/>
      <c r="Y537" s="32"/>
      <c r="AA537" s="31"/>
      <c r="AB537" s="32"/>
      <c r="AD537" s="31"/>
      <c r="AE537" s="32"/>
      <c r="AG537" s="31"/>
      <c r="AH537" s="32"/>
      <c r="AJ537" s="31"/>
      <c r="AK537" s="32"/>
    </row>
    <row r="538" spans="1:37" x14ac:dyDescent="0.2">
      <c r="A538" s="16"/>
      <c r="C538" s="31"/>
      <c r="D538" s="32"/>
      <c r="F538" s="31"/>
      <c r="G538" s="32"/>
      <c r="I538" s="31"/>
      <c r="J538" s="32"/>
      <c r="L538" s="31"/>
      <c r="M538" s="32"/>
      <c r="O538" s="31"/>
      <c r="P538" s="32"/>
      <c r="R538" s="31"/>
      <c r="S538" s="32"/>
      <c r="U538" s="31"/>
      <c r="V538" s="32"/>
      <c r="X538" s="31"/>
      <c r="Y538" s="32"/>
      <c r="AA538" s="31"/>
      <c r="AB538" s="32"/>
      <c r="AD538" s="31"/>
      <c r="AE538" s="32"/>
      <c r="AG538" s="31"/>
      <c r="AH538" s="32"/>
      <c r="AJ538" s="31"/>
      <c r="AK538" s="32"/>
    </row>
    <row r="539" spans="1:37" x14ac:dyDescent="0.2">
      <c r="A539" s="16"/>
      <c r="C539" s="31"/>
      <c r="D539" s="32"/>
      <c r="F539" s="31"/>
      <c r="G539" s="32"/>
      <c r="I539" s="31"/>
      <c r="J539" s="32"/>
      <c r="L539" s="31"/>
      <c r="M539" s="32"/>
      <c r="O539" s="31"/>
      <c r="P539" s="32"/>
      <c r="R539" s="31"/>
      <c r="S539" s="32"/>
      <c r="U539" s="31"/>
      <c r="V539" s="32"/>
      <c r="X539" s="31"/>
      <c r="Y539" s="32"/>
      <c r="AA539" s="31"/>
      <c r="AB539" s="32"/>
      <c r="AD539" s="31"/>
      <c r="AE539" s="32"/>
      <c r="AG539" s="31"/>
      <c r="AH539" s="32"/>
      <c r="AJ539" s="31"/>
      <c r="AK539" s="32"/>
    </row>
    <row r="540" spans="1:37" x14ac:dyDescent="0.2">
      <c r="A540" s="16"/>
      <c r="C540" s="31"/>
      <c r="D540" s="32"/>
      <c r="F540" s="31"/>
      <c r="G540" s="32"/>
      <c r="I540" s="31"/>
      <c r="J540" s="32"/>
      <c r="L540" s="31"/>
      <c r="M540" s="32"/>
      <c r="O540" s="31"/>
      <c r="P540" s="32"/>
      <c r="R540" s="31"/>
      <c r="S540" s="32"/>
      <c r="U540" s="31"/>
      <c r="V540" s="32"/>
      <c r="X540" s="31"/>
      <c r="Y540" s="32"/>
      <c r="AA540" s="31"/>
      <c r="AB540" s="32"/>
      <c r="AD540" s="31"/>
      <c r="AE540" s="32"/>
      <c r="AG540" s="31"/>
      <c r="AH540" s="32"/>
      <c r="AJ540" s="31"/>
      <c r="AK540" s="32"/>
    </row>
    <row r="541" spans="1:37" x14ac:dyDescent="0.2">
      <c r="A541" s="16"/>
      <c r="C541" s="31"/>
      <c r="D541" s="32"/>
      <c r="F541" s="31"/>
      <c r="G541" s="32"/>
      <c r="I541" s="31"/>
      <c r="J541" s="32"/>
      <c r="L541" s="31"/>
      <c r="M541" s="32"/>
      <c r="O541" s="31"/>
      <c r="P541" s="32"/>
      <c r="R541" s="31"/>
      <c r="S541" s="32"/>
      <c r="U541" s="31"/>
      <c r="V541" s="32"/>
      <c r="X541" s="31"/>
      <c r="Y541" s="32"/>
      <c r="AA541" s="31"/>
      <c r="AB541" s="32"/>
      <c r="AD541" s="31"/>
      <c r="AE541" s="32"/>
      <c r="AG541" s="31"/>
      <c r="AH541" s="32"/>
      <c r="AJ541" s="31"/>
      <c r="AK541" s="32"/>
    </row>
    <row r="542" spans="1:37" x14ac:dyDescent="0.2">
      <c r="A542" s="16"/>
      <c r="C542" s="31"/>
      <c r="D542" s="32"/>
      <c r="F542" s="31"/>
      <c r="G542" s="32"/>
      <c r="I542" s="31"/>
      <c r="J542" s="32"/>
      <c r="L542" s="31"/>
      <c r="M542" s="32"/>
      <c r="O542" s="31"/>
      <c r="P542" s="32"/>
      <c r="R542" s="31"/>
      <c r="S542" s="32"/>
      <c r="U542" s="31"/>
      <c r="V542" s="32"/>
      <c r="X542" s="31"/>
      <c r="Y542" s="32"/>
      <c r="AA542" s="31"/>
      <c r="AB542" s="32"/>
      <c r="AD542" s="31"/>
      <c r="AE542" s="32"/>
      <c r="AG542" s="31"/>
      <c r="AH542" s="32"/>
      <c r="AJ542" s="31"/>
      <c r="AK542" s="32"/>
    </row>
    <row r="543" spans="1:37" x14ac:dyDescent="0.2">
      <c r="A543" s="16"/>
      <c r="C543" s="31"/>
      <c r="D543" s="32"/>
      <c r="F543" s="31"/>
      <c r="G543" s="32"/>
      <c r="I543" s="31"/>
      <c r="J543" s="32"/>
      <c r="L543" s="31"/>
      <c r="M543" s="32"/>
      <c r="O543" s="31"/>
      <c r="P543" s="32"/>
      <c r="R543" s="31"/>
      <c r="S543" s="32"/>
      <c r="U543" s="31"/>
      <c r="V543" s="32"/>
      <c r="X543" s="31"/>
      <c r="Y543" s="32"/>
      <c r="AA543" s="31"/>
      <c r="AB543" s="32"/>
      <c r="AD543" s="31"/>
      <c r="AE543" s="32"/>
      <c r="AG543" s="31"/>
      <c r="AH543" s="32"/>
      <c r="AJ543" s="31"/>
      <c r="AK543" s="32"/>
    </row>
    <row r="544" spans="1:37" x14ac:dyDescent="0.2">
      <c r="A544" s="16"/>
      <c r="C544" s="31"/>
      <c r="D544" s="32"/>
      <c r="F544" s="31"/>
      <c r="G544" s="32"/>
      <c r="I544" s="31"/>
      <c r="J544" s="32"/>
      <c r="L544" s="31"/>
      <c r="M544" s="32"/>
      <c r="O544" s="31"/>
      <c r="P544" s="32"/>
      <c r="R544" s="31"/>
      <c r="S544" s="32"/>
      <c r="U544" s="31"/>
      <c r="V544" s="32"/>
      <c r="X544" s="31"/>
      <c r="Y544" s="32"/>
      <c r="AA544" s="31"/>
      <c r="AB544" s="32"/>
      <c r="AD544" s="31"/>
      <c r="AE544" s="32"/>
      <c r="AG544" s="31"/>
      <c r="AH544" s="32"/>
      <c r="AJ544" s="31"/>
      <c r="AK544" s="32"/>
    </row>
    <row r="545" spans="1:37" x14ac:dyDescent="0.2">
      <c r="A545" s="16"/>
      <c r="C545" s="31"/>
      <c r="D545" s="32"/>
      <c r="F545" s="31"/>
      <c r="G545" s="32"/>
      <c r="I545" s="31"/>
      <c r="J545" s="32"/>
      <c r="L545" s="31"/>
      <c r="M545" s="32"/>
      <c r="O545" s="31"/>
      <c r="P545" s="32"/>
      <c r="R545" s="31"/>
      <c r="S545" s="32"/>
      <c r="U545" s="31"/>
      <c r="V545" s="32"/>
      <c r="X545" s="31"/>
      <c r="Y545" s="32"/>
      <c r="AA545" s="31"/>
      <c r="AB545" s="32"/>
      <c r="AD545" s="31"/>
      <c r="AE545" s="32"/>
      <c r="AG545" s="31"/>
      <c r="AH545" s="32"/>
      <c r="AJ545" s="31"/>
      <c r="AK545" s="32"/>
    </row>
    <row r="546" spans="1:37" x14ac:dyDescent="0.2">
      <c r="A546" s="16"/>
      <c r="C546" s="31"/>
      <c r="D546" s="32"/>
      <c r="F546" s="31"/>
      <c r="G546" s="32"/>
      <c r="I546" s="31"/>
      <c r="J546" s="32"/>
      <c r="L546" s="31"/>
      <c r="M546" s="32"/>
      <c r="O546" s="31"/>
      <c r="P546" s="32"/>
      <c r="R546" s="31"/>
      <c r="S546" s="32"/>
      <c r="U546" s="31"/>
      <c r="V546" s="32"/>
      <c r="X546" s="31"/>
      <c r="Y546" s="32"/>
      <c r="AA546" s="31"/>
      <c r="AB546" s="32"/>
      <c r="AD546" s="31"/>
      <c r="AE546" s="32"/>
      <c r="AG546" s="31"/>
      <c r="AH546" s="32"/>
      <c r="AJ546" s="31"/>
      <c r="AK546" s="32"/>
    </row>
    <row r="547" spans="1:37" x14ac:dyDescent="0.2">
      <c r="A547" s="16"/>
      <c r="C547" s="31"/>
      <c r="D547" s="32"/>
      <c r="F547" s="31"/>
      <c r="G547" s="32"/>
      <c r="I547" s="31"/>
      <c r="J547" s="32"/>
      <c r="L547" s="31"/>
      <c r="M547" s="32"/>
      <c r="O547" s="31"/>
      <c r="P547" s="32"/>
      <c r="R547" s="31"/>
      <c r="S547" s="32"/>
      <c r="U547" s="31"/>
      <c r="V547" s="32"/>
      <c r="X547" s="31"/>
      <c r="Y547" s="32"/>
      <c r="AA547" s="31"/>
      <c r="AB547" s="32"/>
      <c r="AD547" s="31"/>
      <c r="AE547" s="32"/>
      <c r="AG547" s="31"/>
      <c r="AH547" s="32"/>
      <c r="AJ547" s="31"/>
      <c r="AK547" s="32"/>
    </row>
    <row r="548" spans="1:37" x14ac:dyDescent="0.2">
      <c r="A548" s="16"/>
      <c r="C548" s="31"/>
      <c r="D548" s="32"/>
      <c r="F548" s="31"/>
      <c r="G548" s="32"/>
      <c r="I548" s="31"/>
      <c r="J548" s="32"/>
      <c r="L548" s="31"/>
      <c r="M548" s="32"/>
      <c r="O548" s="31"/>
      <c r="P548" s="32"/>
      <c r="R548" s="31"/>
      <c r="S548" s="32"/>
      <c r="U548" s="31"/>
      <c r="V548" s="32"/>
      <c r="X548" s="31"/>
      <c r="Y548" s="32"/>
      <c r="AA548" s="31"/>
      <c r="AB548" s="32"/>
      <c r="AD548" s="31"/>
      <c r="AE548" s="32"/>
      <c r="AG548" s="31"/>
      <c r="AH548" s="32"/>
      <c r="AJ548" s="31"/>
      <c r="AK548" s="32"/>
    </row>
    <row r="549" spans="1:37" x14ac:dyDescent="0.2">
      <c r="A549" s="16"/>
      <c r="C549" s="31"/>
      <c r="D549" s="32"/>
      <c r="F549" s="31"/>
      <c r="G549" s="32"/>
      <c r="I549" s="31"/>
      <c r="J549" s="32"/>
      <c r="L549" s="31"/>
      <c r="M549" s="32"/>
      <c r="O549" s="31"/>
      <c r="P549" s="32"/>
      <c r="R549" s="31"/>
      <c r="S549" s="32"/>
      <c r="U549" s="31"/>
      <c r="V549" s="32"/>
      <c r="X549" s="31"/>
      <c r="Y549" s="32"/>
      <c r="AA549" s="31"/>
      <c r="AB549" s="32"/>
      <c r="AD549" s="31"/>
      <c r="AE549" s="32"/>
      <c r="AG549" s="31"/>
      <c r="AH549" s="32"/>
      <c r="AJ549" s="31"/>
      <c r="AK549" s="32"/>
    </row>
    <row r="550" spans="1:37" x14ac:dyDescent="0.2">
      <c r="A550" s="16"/>
      <c r="C550" s="31"/>
      <c r="D550" s="32"/>
      <c r="F550" s="31"/>
      <c r="G550" s="32"/>
      <c r="I550" s="31"/>
      <c r="J550" s="32"/>
      <c r="L550" s="31"/>
      <c r="M550" s="32"/>
      <c r="O550" s="31"/>
      <c r="P550" s="32"/>
      <c r="R550" s="31"/>
      <c r="S550" s="32"/>
      <c r="U550" s="31"/>
      <c r="V550" s="32"/>
      <c r="X550" s="31"/>
      <c r="Y550" s="32"/>
      <c r="AA550" s="31"/>
      <c r="AB550" s="32"/>
      <c r="AD550" s="31"/>
      <c r="AE550" s="32"/>
      <c r="AG550" s="31"/>
      <c r="AH550" s="32"/>
      <c r="AJ550" s="31"/>
      <c r="AK550" s="32"/>
    </row>
    <row r="551" spans="1:37" x14ac:dyDescent="0.2">
      <c r="A551" s="16"/>
      <c r="C551" s="31"/>
      <c r="D551" s="32"/>
      <c r="F551" s="31"/>
      <c r="G551" s="32"/>
      <c r="I551" s="31"/>
      <c r="J551" s="32"/>
      <c r="L551" s="31"/>
      <c r="M551" s="32"/>
      <c r="O551" s="31"/>
      <c r="P551" s="32"/>
      <c r="R551" s="31"/>
      <c r="S551" s="32"/>
      <c r="U551" s="31"/>
      <c r="V551" s="32"/>
      <c r="X551" s="31"/>
      <c r="Y551" s="32"/>
      <c r="AA551" s="31"/>
      <c r="AB551" s="32"/>
      <c r="AD551" s="31"/>
      <c r="AE551" s="32"/>
      <c r="AG551" s="31"/>
      <c r="AH551" s="32"/>
      <c r="AJ551" s="31"/>
      <c r="AK551" s="32"/>
    </row>
    <row r="552" spans="1:37" x14ac:dyDescent="0.2">
      <c r="A552" s="16"/>
      <c r="C552" s="31"/>
      <c r="D552" s="32"/>
      <c r="F552" s="31"/>
      <c r="G552" s="32"/>
      <c r="I552" s="31"/>
      <c r="J552" s="32"/>
      <c r="L552" s="31"/>
      <c r="M552" s="32"/>
      <c r="O552" s="31"/>
      <c r="P552" s="32"/>
      <c r="R552" s="31"/>
      <c r="S552" s="32"/>
      <c r="U552" s="31"/>
      <c r="V552" s="32"/>
      <c r="X552" s="31"/>
      <c r="Y552" s="32"/>
      <c r="AA552" s="31"/>
      <c r="AB552" s="32"/>
      <c r="AD552" s="31"/>
      <c r="AE552" s="32"/>
      <c r="AG552" s="31"/>
      <c r="AH552" s="32"/>
      <c r="AJ552" s="31"/>
      <c r="AK552" s="32"/>
    </row>
    <row r="553" spans="1:37" x14ac:dyDescent="0.2">
      <c r="A553" s="16"/>
      <c r="C553" s="31"/>
      <c r="D553" s="32"/>
      <c r="F553" s="31"/>
      <c r="G553" s="32"/>
      <c r="I553" s="31"/>
      <c r="J553" s="32"/>
      <c r="L553" s="31"/>
      <c r="M553" s="32"/>
      <c r="O553" s="31"/>
      <c r="P553" s="32"/>
      <c r="R553" s="31"/>
      <c r="S553" s="32"/>
      <c r="U553" s="31"/>
      <c r="V553" s="32"/>
      <c r="X553" s="31"/>
      <c r="Y553" s="32"/>
      <c r="AA553" s="31"/>
      <c r="AB553" s="32"/>
      <c r="AD553" s="31"/>
      <c r="AE553" s="32"/>
      <c r="AG553" s="31"/>
      <c r="AH553" s="32"/>
      <c r="AJ553" s="31"/>
      <c r="AK553" s="32"/>
    </row>
    <row r="554" spans="1:37" x14ac:dyDescent="0.2">
      <c r="A554" s="16"/>
      <c r="C554" s="31"/>
      <c r="D554" s="32"/>
      <c r="F554" s="31"/>
      <c r="G554" s="32"/>
      <c r="I554" s="31"/>
      <c r="J554" s="32"/>
      <c r="L554" s="31"/>
      <c r="M554" s="32"/>
      <c r="O554" s="31"/>
      <c r="P554" s="32"/>
      <c r="R554" s="31"/>
      <c r="S554" s="32"/>
      <c r="U554" s="31"/>
      <c r="V554" s="32"/>
      <c r="X554" s="31"/>
      <c r="Y554" s="32"/>
      <c r="AA554" s="31"/>
      <c r="AB554" s="32"/>
      <c r="AD554" s="31"/>
      <c r="AE554" s="32"/>
      <c r="AG554" s="31"/>
      <c r="AH554" s="32"/>
      <c r="AJ554" s="31"/>
      <c r="AK554" s="32"/>
    </row>
    <row r="555" spans="1:37" x14ac:dyDescent="0.2">
      <c r="A555" s="16"/>
      <c r="C555" s="31"/>
      <c r="D555" s="32"/>
      <c r="F555" s="31"/>
      <c r="G555" s="32"/>
      <c r="I555" s="31"/>
      <c r="J555" s="32"/>
      <c r="L555" s="31"/>
      <c r="M555" s="32"/>
      <c r="O555" s="31"/>
      <c r="P555" s="32"/>
      <c r="R555" s="31"/>
      <c r="S555" s="32"/>
      <c r="U555" s="31"/>
      <c r="V555" s="32"/>
      <c r="X555" s="31"/>
      <c r="Y555" s="32"/>
      <c r="AA555" s="31"/>
      <c r="AB555" s="32"/>
      <c r="AD555" s="31"/>
      <c r="AE555" s="32"/>
      <c r="AG555" s="31"/>
      <c r="AH555" s="32"/>
      <c r="AJ555" s="31"/>
      <c r="AK555" s="32"/>
    </row>
    <row r="556" spans="1:37" x14ac:dyDescent="0.2">
      <c r="A556" s="16"/>
      <c r="C556" s="31"/>
      <c r="D556" s="32"/>
      <c r="F556" s="31"/>
      <c r="G556" s="32"/>
      <c r="I556" s="31"/>
      <c r="J556" s="32"/>
      <c r="L556" s="31"/>
      <c r="M556" s="32"/>
      <c r="O556" s="31"/>
      <c r="P556" s="32"/>
      <c r="R556" s="31"/>
      <c r="S556" s="32"/>
      <c r="U556" s="31"/>
      <c r="V556" s="32"/>
      <c r="X556" s="31"/>
      <c r="Y556" s="32"/>
      <c r="AA556" s="31"/>
      <c r="AB556" s="32"/>
      <c r="AD556" s="31"/>
      <c r="AE556" s="32"/>
      <c r="AG556" s="31"/>
      <c r="AH556" s="32"/>
      <c r="AJ556" s="31"/>
      <c r="AK556" s="32"/>
    </row>
    <row r="557" spans="1:37" x14ac:dyDescent="0.2">
      <c r="A557" s="16"/>
      <c r="C557" s="31"/>
      <c r="D557" s="32"/>
      <c r="F557" s="31"/>
      <c r="G557" s="32"/>
      <c r="I557" s="31"/>
      <c r="J557" s="32"/>
      <c r="L557" s="31"/>
      <c r="M557" s="32"/>
      <c r="O557" s="31"/>
      <c r="P557" s="32"/>
      <c r="R557" s="31"/>
      <c r="S557" s="32"/>
      <c r="U557" s="31"/>
      <c r="V557" s="32"/>
      <c r="X557" s="31"/>
      <c r="Y557" s="32"/>
      <c r="AA557" s="31"/>
      <c r="AB557" s="32"/>
      <c r="AD557" s="31"/>
      <c r="AE557" s="32"/>
      <c r="AG557" s="31"/>
      <c r="AH557" s="32"/>
      <c r="AJ557" s="31"/>
      <c r="AK557" s="32"/>
    </row>
    <row r="558" spans="1:37" x14ac:dyDescent="0.2">
      <c r="A558" s="16"/>
      <c r="C558" s="31"/>
      <c r="D558" s="32"/>
      <c r="F558" s="31"/>
      <c r="G558" s="32"/>
      <c r="I558" s="31"/>
      <c r="J558" s="32"/>
      <c r="L558" s="31"/>
      <c r="M558" s="32"/>
      <c r="O558" s="31"/>
      <c r="P558" s="32"/>
      <c r="R558" s="31"/>
      <c r="S558" s="32"/>
      <c r="U558" s="31"/>
      <c r="V558" s="32"/>
      <c r="X558" s="31"/>
      <c r="Y558" s="32"/>
      <c r="AA558" s="31"/>
      <c r="AB558" s="32"/>
      <c r="AD558" s="31"/>
      <c r="AE558" s="32"/>
      <c r="AG558" s="31"/>
      <c r="AH558" s="32"/>
      <c r="AJ558" s="31"/>
      <c r="AK558" s="32"/>
    </row>
    <row r="559" spans="1:37" x14ac:dyDescent="0.2">
      <c r="A559" s="16"/>
      <c r="C559" s="31"/>
      <c r="D559" s="32"/>
      <c r="F559" s="31"/>
      <c r="G559" s="32"/>
      <c r="I559" s="31"/>
      <c r="J559" s="32"/>
      <c r="L559" s="31"/>
      <c r="M559" s="32"/>
      <c r="O559" s="31"/>
      <c r="P559" s="32"/>
      <c r="R559" s="31"/>
      <c r="S559" s="32"/>
      <c r="U559" s="31"/>
      <c r="V559" s="32"/>
      <c r="X559" s="31"/>
      <c r="Y559" s="32"/>
      <c r="AA559" s="31"/>
      <c r="AB559" s="32"/>
      <c r="AD559" s="31"/>
      <c r="AE559" s="32"/>
      <c r="AG559" s="31"/>
      <c r="AH559" s="32"/>
      <c r="AJ559" s="31"/>
      <c r="AK559" s="32"/>
    </row>
    <row r="560" spans="1:37" x14ac:dyDescent="0.2">
      <c r="A560" s="16"/>
      <c r="C560" s="31"/>
      <c r="D560" s="32"/>
      <c r="F560" s="31"/>
      <c r="G560" s="32"/>
      <c r="I560" s="31"/>
      <c r="J560" s="32"/>
      <c r="L560" s="31"/>
      <c r="M560" s="32"/>
      <c r="O560" s="31"/>
      <c r="P560" s="32"/>
      <c r="R560" s="31"/>
      <c r="S560" s="32"/>
      <c r="U560" s="31"/>
      <c r="V560" s="32"/>
      <c r="X560" s="31"/>
      <c r="Y560" s="32"/>
      <c r="AA560" s="31"/>
      <c r="AB560" s="32"/>
      <c r="AD560" s="31"/>
      <c r="AE560" s="32"/>
      <c r="AG560" s="31"/>
      <c r="AH560" s="32"/>
      <c r="AJ560" s="31"/>
      <c r="AK560" s="32"/>
    </row>
    <row r="561" spans="1:37" x14ac:dyDescent="0.2">
      <c r="A561" s="16"/>
      <c r="C561" s="31"/>
      <c r="D561" s="32"/>
      <c r="F561" s="31"/>
      <c r="G561" s="32"/>
      <c r="I561" s="31"/>
      <c r="J561" s="32"/>
      <c r="L561" s="31"/>
      <c r="M561" s="32"/>
      <c r="O561" s="31"/>
      <c r="P561" s="32"/>
      <c r="R561" s="31"/>
      <c r="S561" s="32"/>
      <c r="U561" s="31"/>
      <c r="V561" s="32"/>
      <c r="X561" s="31"/>
      <c r="Y561" s="32"/>
      <c r="AA561" s="31"/>
      <c r="AB561" s="32"/>
      <c r="AD561" s="31"/>
      <c r="AE561" s="32"/>
      <c r="AG561" s="31"/>
      <c r="AH561" s="32"/>
      <c r="AJ561" s="31"/>
      <c r="AK561" s="32"/>
    </row>
    <row r="562" spans="1:37" x14ac:dyDescent="0.2">
      <c r="A562" s="16"/>
      <c r="C562" s="31"/>
      <c r="D562" s="32"/>
      <c r="F562" s="31"/>
      <c r="G562" s="32"/>
      <c r="I562" s="31"/>
      <c r="J562" s="32"/>
      <c r="L562" s="31"/>
      <c r="M562" s="32"/>
      <c r="O562" s="31"/>
      <c r="P562" s="32"/>
      <c r="R562" s="31"/>
      <c r="S562" s="32"/>
      <c r="U562" s="31"/>
      <c r="V562" s="32"/>
      <c r="X562" s="31"/>
      <c r="Y562" s="32"/>
      <c r="AA562" s="31"/>
      <c r="AB562" s="32"/>
      <c r="AD562" s="31"/>
      <c r="AE562" s="32"/>
      <c r="AG562" s="31"/>
      <c r="AH562" s="32"/>
      <c r="AJ562" s="31"/>
      <c r="AK562" s="32"/>
    </row>
    <row r="563" spans="1:37" x14ac:dyDescent="0.2">
      <c r="A563" s="16"/>
      <c r="C563" s="31"/>
      <c r="D563" s="32"/>
      <c r="F563" s="31"/>
      <c r="G563" s="32"/>
      <c r="I563" s="31"/>
      <c r="J563" s="32"/>
      <c r="L563" s="31"/>
      <c r="M563" s="32"/>
      <c r="O563" s="31"/>
      <c r="P563" s="32"/>
      <c r="R563" s="31"/>
      <c r="S563" s="32"/>
      <c r="U563" s="31"/>
      <c r="V563" s="32"/>
      <c r="X563" s="31"/>
      <c r="Y563" s="32"/>
      <c r="AA563" s="31"/>
      <c r="AB563" s="32"/>
      <c r="AD563" s="31"/>
      <c r="AE563" s="32"/>
      <c r="AG563" s="31"/>
      <c r="AH563" s="32"/>
      <c r="AJ563" s="31"/>
      <c r="AK563" s="32"/>
    </row>
    <row r="564" spans="1:37" x14ac:dyDescent="0.2">
      <c r="A564" s="16"/>
      <c r="C564" s="31"/>
      <c r="D564" s="32"/>
      <c r="F564" s="31"/>
      <c r="G564" s="32"/>
      <c r="I564" s="31"/>
      <c r="J564" s="32"/>
      <c r="L564" s="31"/>
      <c r="M564" s="32"/>
      <c r="O564" s="31"/>
      <c r="P564" s="32"/>
      <c r="R564" s="31"/>
      <c r="S564" s="32"/>
      <c r="U564" s="31"/>
      <c r="V564" s="32"/>
      <c r="X564" s="31"/>
      <c r="Y564" s="32"/>
      <c r="AA564" s="31"/>
      <c r="AB564" s="32"/>
      <c r="AD564" s="31"/>
      <c r="AE564" s="32"/>
      <c r="AG564" s="31"/>
      <c r="AH564" s="32"/>
      <c r="AJ564" s="31"/>
      <c r="AK564" s="32"/>
    </row>
    <row r="565" spans="1:37" x14ac:dyDescent="0.2">
      <c r="A565" s="16"/>
      <c r="C565" s="31"/>
      <c r="D565" s="32"/>
      <c r="F565" s="31"/>
      <c r="G565" s="32"/>
      <c r="I565" s="31"/>
      <c r="J565" s="32"/>
      <c r="L565" s="31"/>
      <c r="M565" s="32"/>
      <c r="O565" s="31"/>
      <c r="P565" s="32"/>
      <c r="R565" s="31"/>
      <c r="S565" s="32"/>
      <c r="U565" s="31"/>
      <c r="V565" s="32"/>
      <c r="X565" s="31"/>
      <c r="Y565" s="32"/>
      <c r="AA565" s="31"/>
      <c r="AB565" s="32"/>
      <c r="AD565" s="31"/>
      <c r="AE565" s="32"/>
      <c r="AG565" s="31"/>
      <c r="AH565" s="32"/>
      <c r="AJ565" s="31"/>
      <c r="AK565" s="32"/>
    </row>
    <row r="566" spans="1:37" x14ac:dyDescent="0.2">
      <c r="A566" s="16"/>
      <c r="C566" s="31"/>
      <c r="D566" s="32"/>
      <c r="F566" s="31"/>
      <c r="G566" s="32"/>
      <c r="I566" s="31"/>
      <c r="J566" s="32"/>
      <c r="L566" s="31"/>
      <c r="M566" s="32"/>
      <c r="O566" s="31"/>
      <c r="P566" s="32"/>
      <c r="R566" s="31"/>
      <c r="S566" s="32"/>
      <c r="U566" s="31"/>
      <c r="V566" s="32"/>
      <c r="X566" s="31"/>
      <c r="Y566" s="32"/>
      <c r="AA566" s="31"/>
      <c r="AB566" s="32"/>
      <c r="AD566" s="31"/>
      <c r="AE566" s="32"/>
      <c r="AG566" s="31"/>
      <c r="AH566" s="32"/>
      <c r="AJ566" s="31"/>
      <c r="AK566" s="32"/>
    </row>
    <row r="567" spans="1:37" x14ac:dyDescent="0.2">
      <c r="A567" s="16"/>
      <c r="C567" s="31"/>
      <c r="D567" s="32"/>
      <c r="F567" s="31"/>
      <c r="G567" s="32"/>
      <c r="I567" s="31"/>
      <c r="J567" s="32"/>
      <c r="L567" s="31"/>
      <c r="M567" s="32"/>
      <c r="O567" s="31"/>
      <c r="P567" s="32"/>
      <c r="R567" s="31"/>
      <c r="S567" s="32"/>
      <c r="U567" s="31"/>
      <c r="V567" s="32"/>
      <c r="X567" s="31"/>
      <c r="Y567" s="32"/>
      <c r="AA567" s="31"/>
      <c r="AB567" s="32"/>
      <c r="AD567" s="31"/>
      <c r="AE567" s="32"/>
      <c r="AG567" s="31"/>
      <c r="AH567" s="32"/>
      <c r="AJ567" s="31"/>
      <c r="AK567" s="32"/>
    </row>
    <row r="568" spans="1:37" x14ac:dyDescent="0.2">
      <c r="A568" s="16"/>
      <c r="C568" s="31"/>
      <c r="D568" s="32"/>
      <c r="F568" s="31"/>
      <c r="G568" s="32"/>
      <c r="I568" s="31"/>
      <c r="J568" s="32"/>
      <c r="L568" s="31"/>
      <c r="M568" s="32"/>
      <c r="O568" s="31"/>
      <c r="P568" s="32"/>
      <c r="R568" s="31"/>
      <c r="S568" s="32"/>
      <c r="U568" s="31"/>
      <c r="V568" s="32"/>
      <c r="X568" s="31"/>
      <c r="Y568" s="32"/>
      <c r="AA568" s="31"/>
      <c r="AB568" s="32"/>
      <c r="AD568" s="31"/>
      <c r="AE568" s="32"/>
      <c r="AG568" s="31"/>
      <c r="AH568" s="32"/>
      <c r="AJ568" s="31"/>
      <c r="AK568" s="32"/>
    </row>
    <row r="569" spans="1:37" x14ac:dyDescent="0.2">
      <c r="A569" s="16"/>
      <c r="C569" s="31"/>
      <c r="D569" s="32"/>
      <c r="F569" s="31"/>
      <c r="G569" s="32"/>
      <c r="I569" s="31"/>
      <c r="J569" s="32"/>
      <c r="L569" s="31"/>
      <c r="M569" s="32"/>
      <c r="O569" s="31"/>
      <c r="P569" s="32"/>
      <c r="R569" s="31"/>
      <c r="S569" s="32"/>
      <c r="U569" s="31"/>
      <c r="V569" s="32"/>
      <c r="X569" s="31"/>
      <c r="Y569" s="32"/>
      <c r="AA569" s="31"/>
      <c r="AB569" s="32"/>
      <c r="AD569" s="31"/>
      <c r="AE569" s="32"/>
      <c r="AG569" s="31"/>
      <c r="AH569" s="32"/>
      <c r="AJ569" s="31"/>
      <c r="AK569" s="32"/>
    </row>
    <row r="570" spans="1:37" x14ac:dyDescent="0.2">
      <c r="A570" s="16"/>
      <c r="C570" s="31"/>
      <c r="D570" s="32"/>
      <c r="F570" s="31"/>
      <c r="G570" s="32"/>
      <c r="I570" s="31"/>
      <c r="J570" s="32"/>
      <c r="L570" s="31"/>
      <c r="M570" s="32"/>
      <c r="O570" s="31"/>
      <c r="P570" s="32"/>
      <c r="R570" s="31"/>
      <c r="S570" s="32"/>
      <c r="U570" s="31"/>
      <c r="V570" s="32"/>
      <c r="X570" s="31"/>
      <c r="Y570" s="32"/>
      <c r="AA570" s="31"/>
      <c r="AB570" s="32"/>
      <c r="AD570" s="31"/>
      <c r="AE570" s="32"/>
      <c r="AG570" s="31"/>
      <c r="AH570" s="32"/>
      <c r="AJ570" s="31"/>
      <c r="AK570" s="32"/>
    </row>
    <row r="571" spans="1:37" x14ac:dyDescent="0.2">
      <c r="A571" s="16"/>
      <c r="C571" s="31"/>
      <c r="D571" s="32"/>
      <c r="F571" s="31"/>
      <c r="G571" s="32"/>
      <c r="I571" s="31"/>
      <c r="J571" s="32"/>
      <c r="L571" s="31"/>
      <c r="M571" s="32"/>
      <c r="O571" s="31"/>
      <c r="P571" s="32"/>
      <c r="R571" s="31"/>
      <c r="S571" s="32"/>
      <c r="U571" s="31"/>
      <c r="V571" s="32"/>
      <c r="X571" s="31"/>
      <c r="Y571" s="32"/>
      <c r="AA571" s="31"/>
      <c r="AB571" s="32"/>
      <c r="AD571" s="31"/>
      <c r="AE571" s="32"/>
      <c r="AG571" s="31"/>
      <c r="AH571" s="32"/>
      <c r="AJ571" s="31"/>
      <c r="AK571" s="32"/>
    </row>
    <row r="572" spans="1:37" x14ac:dyDescent="0.2">
      <c r="A572" s="16"/>
      <c r="C572" s="31"/>
      <c r="D572" s="32"/>
      <c r="F572" s="31"/>
      <c r="G572" s="32"/>
      <c r="I572" s="31"/>
      <c r="J572" s="32"/>
      <c r="L572" s="31"/>
      <c r="M572" s="32"/>
      <c r="O572" s="31"/>
      <c r="P572" s="32"/>
      <c r="R572" s="31"/>
      <c r="S572" s="32"/>
      <c r="U572" s="31"/>
      <c r="V572" s="32"/>
      <c r="X572" s="31"/>
      <c r="Y572" s="32"/>
      <c r="AA572" s="31"/>
      <c r="AB572" s="32"/>
      <c r="AD572" s="31"/>
      <c r="AE572" s="32"/>
      <c r="AG572" s="31"/>
      <c r="AH572" s="32"/>
      <c r="AJ572" s="31"/>
      <c r="AK572" s="32"/>
    </row>
    <row r="573" spans="1:37" x14ac:dyDescent="0.2">
      <c r="A573" s="16"/>
      <c r="C573" s="31"/>
      <c r="D573" s="32"/>
      <c r="F573" s="31"/>
      <c r="G573" s="32"/>
      <c r="I573" s="31"/>
      <c r="J573" s="32"/>
      <c r="L573" s="31"/>
      <c r="M573" s="32"/>
      <c r="O573" s="31"/>
      <c r="P573" s="32"/>
      <c r="R573" s="31"/>
      <c r="S573" s="32"/>
      <c r="U573" s="31"/>
      <c r="V573" s="32"/>
      <c r="X573" s="31"/>
      <c r="Y573" s="32"/>
      <c r="AA573" s="31"/>
      <c r="AB573" s="32"/>
      <c r="AD573" s="31"/>
      <c r="AE573" s="32"/>
      <c r="AG573" s="31"/>
      <c r="AH573" s="32"/>
      <c r="AJ573" s="31"/>
      <c r="AK573" s="32"/>
    </row>
    <row r="574" spans="1:37" x14ac:dyDescent="0.2">
      <c r="A574" s="16"/>
      <c r="C574" s="31"/>
      <c r="D574" s="32"/>
      <c r="F574" s="31"/>
      <c r="G574" s="32"/>
      <c r="I574" s="31"/>
      <c r="J574" s="32"/>
      <c r="L574" s="31"/>
      <c r="M574" s="32"/>
      <c r="O574" s="31"/>
      <c r="P574" s="32"/>
      <c r="R574" s="31"/>
      <c r="S574" s="32"/>
      <c r="U574" s="31"/>
      <c r="V574" s="32"/>
      <c r="X574" s="31"/>
      <c r="Y574" s="32"/>
      <c r="AA574" s="31"/>
      <c r="AB574" s="32"/>
      <c r="AD574" s="31"/>
      <c r="AE574" s="32"/>
      <c r="AG574" s="31"/>
      <c r="AH574" s="32"/>
      <c r="AJ574" s="31"/>
      <c r="AK574" s="32"/>
    </row>
    <row r="575" spans="1:37" x14ac:dyDescent="0.2">
      <c r="A575" s="16"/>
      <c r="C575" s="31"/>
      <c r="D575" s="32"/>
      <c r="F575" s="31"/>
      <c r="G575" s="32"/>
      <c r="I575" s="31"/>
      <c r="J575" s="32"/>
      <c r="L575" s="31"/>
      <c r="M575" s="32"/>
      <c r="O575" s="31"/>
      <c r="P575" s="32"/>
      <c r="R575" s="31"/>
      <c r="S575" s="32"/>
      <c r="U575" s="31"/>
      <c r="V575" s="32"/>
      <c r="X575" s="31"/>
      <c r="Y575" s="32"/>
      <c r="AA575" s="31"/>
      <c r="AB575" s="32"/>
      <c r="AD575" s="31"/>
      <c r="AE575" s="32"/>
      <c r="AG575" s="31"/>
      <c r="AH575" s="32"/>
      <c r="AJ575" s="31"/>
      <c r="AK575" s="32"/>
    </row>
    <row r="576" spans="1:37" x14ac:dyDescent="0.2">
      <c r="A576" s="16"/>
      <c r="C576" s="31"/>
      <c r="D576" s="32"/>
      <c r="F576" s="31"/>
      <c r="G576" s="32"/>
      <c r="I576" s="31"/>
      <c r="J576" s="32"/>
      <c r="L576" s="31"/>
      <c r="M576" s="32"/>
      <c r="O576" s="31"/>
      <c r="P576" s="32"/>
      <c r="R576" s="31"/>
      <c r="S576" s="32"/>
      <c r="U576" s="31"/>
      <c r="V576" s="32"/>
      <c r="X576" s="31"/>
      <c r="Y576" s="32"/>
      <c r="AA576" s="31"/>
      <c r="AB576" s="32"/>
      <c r="AD576" s="31"/>
      <c r="AE576" s="32"/>
      <c r="AG576" s="31"/>
      <c r="AH576" s="32"/>
      <c r="AJ576" s="31"/>
      <c r="AK576" s="32"/>
    </row>
    <row r="577" spans="1:37" x14ac:dyDescent="0.2">
      <c r="A577" s="16"/>
      <c r="C577" s="31"/>
      <c r="D577" s="32"/>
      <c r="F577" s="31"/>
      <c r="G577" s="32"/>
      <c r="I577" s="31"/>
      <c r="J577" s="32"/>
      <c r="L577" s="31"/>
      <c r="M577" s="32"/>
      <c r="O577" s="31"/>
      <c r="P577" s="32"/>
      <c r="R577" s="31"/>
      <c r="S577" s="32"/>
      <c r="U577" s="31"/>
      <c r="V577" s="32"/>
      <c r="X577" s="31"/>
      <c r="Y577" s="32"/>
      <c r="AA577" s="31"/>
      <c r="AB577" s="32"/>
      <c r="AD577" s="31"/>
      <c r="AE577" s="32"/>
      <c r="AG577" s="31"/>
      <c r="AH577" s="32"/>
      <c r="AJ577" s="31"/>
      <c r="AK577" s="32"/>
    </row>
    <row r="578" spans="1:37" x14ac:dyDescent="0.2">
      <c r="A578" s="16"/>
      <c r="C578" s="31"/>
      <c r="D578" s="32"/>
      <c r="F578" s="31"/>
      <c r="G578" s="32"/>
      <c r="I578" s="31"/>
      <c r="J578" s="32"/>
      <c r="L578" s="31"/>
      <c r="M578" s="32"/>
      <c r="O578" s="31"/>
      <c r="P578" s="32"/>
      <c r="R578" s="31"/>
      <c r="S578" s="32"/>
      <c r="U578" s="31"/>
      <c r="V578" s="32"/>
      <c r="X578" s="31"/>
      <c r="Y578" s="32"/>
      <c r="AA578" s="31"/>
      <c r="AB578" s="32"/>
      <c r="AD578" s="31"/>
      <c r="AE578" s="32"/>
      <c r="AG578" s="31"/>
      <c r="AH578" s="32"/>
      <c r="AJ578" s="31"/>
      <c r="AK578" s="32"/>
    </row>
    <row r="579" spans="1:37" x14ac:dyDescent="0.2">
      <c r="A579" s="16"/>
      <c r="C579" s="31"/>
      <c r="D579" s="32"/>
      <c r="F579" s="31"/>
      <c r="G579" s="32"/>
      <c r="I579" s="31"/>
      <c r="J579" s="32"/>
      <c r="L579" s="31"/>
      <c r="M579" s="32"/>
      <c r="O579" s="31"/>
      <c r="P579" s="32"/>
      <c r="R579" s="31"/>
      <c r="S579" s="32"/>
      <c r="U579" s="31"/>
      <c r="V579" s="32"/>
      <c r="X579" s="31"/>
      <c r="Y579" s="32"/>
      <c r="AA579" s="31"/>
      <c r="AB579" s="32"/>
      <c r="AD579" s="31"/>
      <c r="AE579" s="32"/>
      <c r="AG579" s="31"/>
      <c r="AH579" s="32"/>
      <c r="AJ579" s="31"/>
      <c r="AK579" s="32"/>
    </row>
    <row r="580" spans="1:37" x14ac:dyDescent="0.2">
      <c r="A580" s="16"/>
      <c r="C580" s="31"/>
      <c r="D580" s="32"/>
      <c r="F580" s="31"/>
      <c r="G580" s="32"/>
      <c r="I580" s="31"/>
      <c r="J580" s="32"/>
      <c r="L580" s="31"/>
      <c r="M580" s="32"/>
      <c r="O580" s="31"/>
      <c r="P580" s="32"/>
      <c r="R580" s="31"/>
      <c r="S580" s="32"/>
      <c r="U580" s="31"/>
      <c r="V580" s="32"/>
      <c r="X580" s="31"/>
      <c r="Y580" s="32"/>
      <c r="AA580" s="31"/>
      <c r="AB580" s="32"/>
      <c r="AD580" s="31"/>
      <c r="AE580" s="32"/>
      <c r="AG580" s="31"/>
      <c r="AH580" s="32"/>
      <c r="AJ580" s="31"/>
      <c r="AK580" s="32"/>
    </row>
    <row r="581" spans="1:37" x14ac:dyDescent="0.2">
      <c r="A581" s="16"/>
      <c r="C581" s="31"/>
      <c r="D581" s="32"/>
      <c r="F581" s="31"/>
      <c r="G581" s="32"/>
      <c r="I581" s="31"/>
      <c r="J581" s="32"/>
      <c r="L581" s="31"/>
      <c r="M581" s="32"/>
      <c r="O581" s="31"/>
      <c r="P581" s="32"/>
      <c r="R581" s="31"/>
      <c r="S581" s="32"/>
      <c r="U581" s="31"/>
      <c r="V581" s="32"/>
      <c r="X581" s="31"/>
      <c r="Y581" s="32"/>
      <c r="AA581" s="31"/>
      <c r="AB581" s="32"/>
      <c r="AD581" s="31"/>
      <c r="AE581" s="32"/>
      <c r="AG581" s="31"/>
      <c r="AH581" s="32"/>
      <c r="AJ581" s="31"/>
      <c r="AK581" s="32"/>
    </row>
    <row r="582" spans="1:37" x14ac:dyDescent="0.2">
      <c r="A582" s="16"/>
      <c r="C582" s="31"/>
      <c r="D582" s="32"/>
      <c r="F582" s="31"/>
      <c r="G582" s="32"/>
      <c r="I582" s="31"/>
      <c r="J582" s="32"/>
      <c r="L582" s="31"/>
      <c r="M582" s="32"/>
      <c r="O582" s="31"/>
      <c r="P582" s="32"/>
      <c r="R582" s="31"/>
      <c r="S582" s="32"/>
      <c r="U582" s="31"/>
      <c r="V582" s="32"/>
      <c r="X582" s="31"/>
      <c r="Y582" s="32"/>
      <c r="AA582" s="31"/>
      <c r="AB582" s="32"/>
      <c r="AD582" s="31"/>
      <c r="AE582" s="32"/>
      <c r="AG582" s="31"/>
      <c r="AH582" s="32"/>
      <c r="AJ582" s="31"/>
      <c r="AK582" s="32"/>
    </row>
    <row r="583" spans="1:37" x14ac:dyDescent="0.2">
      <c r="A583" s="16"/>
      <c r="C583" s="31"/>
      <c r="D583" s="32"/>
      <c r="F583" s="31"/>
      <c r="G583" s="32"/>
      <c r="I583" s="31"/>
      <c r="J583" s="32"/>
      <c r="L583" s="31"/>
      <c r="M583" s="32"/>
      <c r="O583" s="31"/>
      <c r="P583" s="32"/>
      <c r="R583" s="31"/>
      <c r="S583" s="32"/>
      <c r="U583" s="31"/>
      <c r="V583" s="32"/>
      <c r="X583" s="31"/>
      <c r="Y583" s="32"/>
      <c r="AA583" s="31"/>
      <c r="AB583" s="32"/>
      <c r="AD583" s="31"/>
      <c r="AE583" s="32"/>
      <c r="AG583" s="31"/>
      <c r="AH583" s="32"/>
      <c r="AJ583" s="31"/>
      <c r="AK583" s="32"/>
    </row>
    <row r="584" spans="1:37" x14ac:dyDescent="0.2">
      <c r="A584" s="16"/>
      <c r="C584" s="31"/>
      <c r="D584" s="32"/>
      <c r="F584" s="31"/>
      <c r="G584" s="32"/>
      <c r="I584" s="31"/>
      <c r="J584" s="32"/>
      <c r="L584" s="31"/>
      <c r="M584" s="32"/>
      <c r="O584" s="31"/>
      <c r="P584" s="32"/>
      <c r="R584" s="31"/>
      <c r="S584" s="32"/>
      <c r="U584" s="31"/>
      <c r="V584" s="32"/>
      <c r="X584" s="31"/>
      <c r="Y584" s="32"/>
      <c r="AA584" s="31"/>
      <c r="AB584" s="32"/>
      <c r="AD584" s="31"/>
      <c r="AE584" s="32"/>
      <c r="AG584" s="31"/>
      <c r="AH584" s="32"/>
      <c r="AJ584" s="31"/>
      <c r="AK584" s="32"/>
    </row>
    <row r="585" spans="1:37" x14ac:dyDescent="0.2">
      <c r="A585" s="16"/>
      <c r="C585" s="31"/>
      <c r="D585" s="32"/>
      <c r="F585" s="31"/>
      <c r="G585" s="32"/>
      <c r="I585" s="31"/>
      <c r="J585" s="32"/>
      <c r="L585" s="31"/>
      <c r="M585" s="32"/>
      <c r="O585" s="31"/>
      <c r="P585" s="32"/>
      <c r="R585" s="31"/>
      <c r="S585" s="32"/>
      <c r="U585" s="31"/>
      <c r="V585" s="32"/>
      <c r="X585" s="31"/>
      <c r="Y585" s="32"/>
      <c r="AA585" s="31"/>
      <c r="AB585" s="32"/>
      <c r="AD585" s="31"/>
      <c r="AE585" s="32"/>
      <c r="AG585" s="31"/>
      <c r="AH585" s="32"/>
      <c r="AJ585" s="31"/>
      <c r="AK585" s="32"/>
    </row>
    <row r="586" spans="1:37" x14ac:dyDescent="0.2">
      <c r="A586" s="16"/>
      <c r="C586" s="31"/>
      <c r="D586" s="32"/>
      <c r="F586" s="31"/>
      <c r="G586" s="32"/>
      <c r="I586" s="31"/>
      <c r="J586" s="32"/>
      <c r="L586" s="31"/>
      <c r="M586" s="32"/>
      <c r="O586" s="31"/>
      <c r="P586" s="32"/>
      <c r="R586" s="31"/>
      <c r="S586" s="32"/>
      <c r="U586" s="31"/>
      <c r="V586" s="32"/>
      <c r="X586" s="31"/>
      <c r="Y586" s="32"/>
      <c r="AA586" s="31"/>
      <c r="AB586" s="32"/>
      <c r="AD586" s="31"/>
      <c r="AE586" s="32"/>
      <c r="AG586" s="31"/>
      <c r="AH586" s="32"/>
      <c r="AJ586" s="31"/>
      <c r="AK586" s="32"/>
    </row>
    <row r="587" spans="1:37" x14ac:dyDescent="0.2">
      <c r="A587" s="16"/>
      <c r="C587" s="31"/>
      <c r="D587" s="32"/>
      <c r="F587" s="31"/>
      <c r="G587" s="32"/>
      <c r="I587" s="31"/>
      <c r="J587" s="32"/>
      <c r="L587" s="31"/>
      <c r="M587" s="32"/>
      <c r="O587" s="31"/>
      <c r="P587" s="32"/>
      <c r="R587" s="31"/>
      <c r="S587" s="32"/>
      <c r="U587" s="31"/>
      <c r="V587" s="32"/>
      <c r="X587" s="31"/>
      <c r="Y587" s="32"/>
      <c r="AA587" s="31"/>
      <c r="AB587" s="32"/>
      <c r="AD587" s="31"/>
      <c r="AE587" s="32"/>
      <c r="AG587" s="31"/>
      <c r="AH587" s="32"/>
      <c r="AJ587" s="31"/>
      <c r="AK587" s="32"/>
    </row>
    <row r="588" spans="1:37" x14ac:dyDescent="0.2">
      <c r="A588" s="16"/>
      <c r="C588" s="31"/>
      <c r="D588" s="32"/>
      <c r="F588" s="31"/>
      <c r="G588" s="32"/>
      <c r="I588" s="31"/>
      <c r="J588" s="32"/>
      <c r="L588" s="31"/>
      <c r="M588" s="32"/>
      <c r="O588" s="31"/>
      <c r="P588" s="32"/>
      <c r="R588" s="31"/>
      <c r="S588" s="32"/>
      <c r="U588" s="31"/>
      <c r="V588" s="32"/>
      <c r="X588" s="31"/>
      <c r="Y588" s="32"/>
      <c r="AA588" s="31"/>
      <c r="AB588" s="32"/>
      <c r="AD588" s="31"/>
      <c r="AE588" s="32"/>
      <c r="AG588" s="31"/>
      <c r="AH588" s="32"/>
      <c r="AJ588" s="31"/>
      <c r="AK588" s="32"/>
    </row>
    <row r="589" spans="1:37" x14ac:dyDescent="0.2">
      <c r="A589" s="16"/>
      <c r="C589" s="31"/>
      <c r="D589" s="32"/>
      <c r="F589" s="31"/>
      <c r="G589" s="32"/>
      <c r="I589" s="31"/>
      <c r="J589" s="32"/>
      <c r="L589" s="31"/>
      <c r="M589" s="32"/>
      <c r="O589" s="31"/>
      <c r="P589" s="32"/>
      <c r="R589" s="31"/>
      <c r="S589" s="32"/>
      <c r="U589" s="31"/>
      <c r="V589" s="32"/>
      <c r="X589" s="31"/>
      <c r="Y589" s="32"/>
      <c r="AA589" s="31"/>
      <c r="AB589" s="32"/>
      <c r="AD589" s="31"/>
      <c r="AE589" s="32"/>
      <c r="AG589" s="31"/>
      <c r="AH589" s="32"/>
      <c r="AJ589" s="31"/>
      <c r="AK589" s="32"/>
    </row>
    <row r="590" spans="1:37" x14ac:dyDescent="0.2">
      <c r="A590" s="16"/>
      <c r="C590" s="31"/>
      <c r="D590" s="32"/>
      <c r="F590" s="31"/>
      <c r="G590" s="32"/>
      <c r="I590" s="31"/>
      <c r="J590" s="32"/>
      <c r="L590" s="31"/>
      <c r="M590" s="32"/>
      <c r="O590" s="31"/>
      <c r="P590" s="32"/>
      <c r="R590" s="31"/>
      <c r="S590" s="32"/>
      <c r="U590" s="31"/>
      <c r="V590" s="32"/>
      <c r="X590" s="31"/>
      <c r="Y590" s="32"/>
      <c r="AA590" s="31"/>
      <c r="AB590" s="32"/>
      <c r="AD590" s="31"/>
      <c r="AE590" s="32"/>
      <c r="AG590" s="31"/>
      <c r="AH590" s="32"/>
      <c r="AJ590" s="31"/>
      <c r="AK590" s="32"/>
    </row>
    <row r="591" spans="1:37" x14ac:dyDescent="0.2">
      <c r="A591" s="16"/>
      <c r="C591" s="31"/>
      <c r="D591" s="32"/>
      <c r="F591" s="31"/>
      <c r="G591" s="32"/>
      <c r="I591" s="31"/>
      <c r="J591" s="32"/>
      <c r="L591" s="31"/>
      <c r="M591" s="32"/>
      <c r="O591" s="31"/>
      <c r="P591" s="32"/>
      <c r="R591" s="31"/>
      <c r="S591" s="32"/>
      <c r="U591" s="31"/>
      <c r="V591" s="32"/>
      <c r="X591" s="31"/>
      <c r="Y591" s="32"/>
      <c r="AA591" s="31"/>
      <c r="AB591" s="32"/>
      <c r="AD591" s="31"/>
      <c r="AE591" s="32"/>
      <c r="AG591" s="31"/>
      <c r="AH591" s="32"/>
      <c r="AJ591" s="31"/>
      <c r="AK591" s="32"/>
    </row>
    <row r="592" spans="1:37" x14ac:dyDescent="0.2">
      <c r="A592" s="16"/>
      <c r="C592" s="31"/>
      <c r="D592" s="32"/>
      <c r="F592" s="31"/>
      <c r="G592" s="32"/>
      <c r="I592" s="31"/>
      <c r="J592" s="32"/>
      <c r="L592" s="31"/>
      <c r="M592" s="32"/>
      <c r="O592" s="31"/>
      <c r="P592" s="32"/>
      <c r="R592" s="31"/>
      <c r="S592" s="32"/>
      <c r="U592" s="31"/>
      <c r="V592" s="32"/>
      <c r="X592" s="31"/>
      <c r="Y592" s="32"/>
      <c r="AA592" s="31"/>
      <c r="AB592" s="32"/>
      <c r="AD592" s="31"/>
      <c r="AE592" s="32"/>
      <c r="AG592" s="31"/>
      <c r="AH592" s="32"/>
      <c r="AJ592" s="31"/>
      <c r="AK592" s="32"/>
    </row>
    <row r="593" spans="1:37" x14ac:dyDescent="0.2">
      <c r="A593" s="16"/>
      <c r="C593" s="31"/>
      <c r="D593" s="32"/>
      <c r="F593" s="31"/>
      <c r="G593" s="32"/>
      <c r="I593" s="31"/>
      <c r="J593" s="32"/>
      <c r="L593" s="31"/>
      <c r="M593" s="32"/>
      <c r="O593" s="31"/>
      <c r="P593" s="32"/>
      <c r="R593" s="31"/>
      <c r="S593" s="32"/>
      <c r="U593" s="31"/>
      <c r="V593" s="32"/>
      <c r="X593" s="31"/>
      <c r="Y593" s="32"/>
      <c r="AA593" s="31"/>
      <c r="AB593" s="32"/>
      <c r="AD593" s="31"/>
      <c r="AE593" s="32"/>
      <c r="AG593" s="31"/>
      <c r="AH593" s="32"/>
      <c r="AJ593" s="31"/>
      <c r="AK593" s="32"/>
    </row>
    <row r="594" spans="1:37" x14ac:dyDescent="0.2">
      <c r="A594" s="16"/>
      <c r="C594" s="31"/>
      <c r="D594" s="32"/>
      <c r="F594" s="31"/>
      <c r="G594" s="32"/>
      <c r="I594" s="31"/>
      <c r="J594" s="32"/>
      <c r="L594" s="31"/>
      <c r="M594" s="32"/>
      <c r="O594" s="31"/>
      <c r="P594" s="32"/>
      <c r="R594" s="31"/>
      <c r="S594" s="32"/>
      <c r="U594" s="31"/>
      <c r="V594" s="32"/>
      <c r="X594" s="31"/>
      <c r="Y594" s="32"/>
      <c r="AA594" s="31"/>
      <c r="AB594" s="32"/>
      <c r="AD594" s="31"/>
      <c r="AE594" s="32"/>
      <c r="AG594" s="31"/>
      <c r="AH594" s="32"/>
      <c r="AJ594" s="31"/>
      <c r="AK594" s="32"/>
    </row>
    <row r="595" spans="1:37" x14ac:dyDescent="0.2">
      <c r="A595" s="16"/>
      <c r="C595" s="31"/>
      <c r="D595" s="32"/>
      <c r="F595" s="31"/>
      <c r="G595" s="32"/>
      <c r="I595" s="31"/>
      <c r="J595" s="32"/>
      <c r="L595" s="31"/>
      <c r="M595" s="32"/>
      <c r="O595" s="31"/>
      <c r="P595" s="32"/>
      <c r="R595" s="31"/>
      <c r="S595" s="32"/>
      <c r="U595" s="31"/>
      <c r="V595" s="32"/>
      <c r="X595" s="31"/>
      <c r="Y595" s="32"/>
      <c r="AA595" s="31"/>
      <c r="AB595" s="32"/>
      <c r="AD595" s="31"/>
      <c r="AE595" s="32"/>
      <c r="AG595" s="31"/>
      <c r="AH595" s="32"/>
      <c r="AJ595" s="31"/>
      <c r="AK595" s="32"/>
    </row>
    <row r="596" spans="1:37" x14ac:dyDescent="0.2">
      <c r="A596" s="16"/>
      <c r="C596" s="31"/>
      <c r="D596" s="32"/>
      <c r="F596" s="31"/>
      <c r="G596" s="32"/>
      <c r="I596" s="31"/>
      <c r="J596" s="32"/>
      <c r="L596" s="31"/>
      <c r="M596" s="32"/>
      <c r="O596" s="31"/>
      <c r="P596" s="32"/>
      <c r="R596" s="31"/>
      <c r="S596" s="32"/>
      <c r="U596" s="31"/>
      <c r="V596" s="32"/>
      <c r="X596" s="31"/>
      <c r="Y596" s="32"/>
      <c r="AA596" s="31"/>
      <c r="AB596" s="32"/>
      <c r="AD596" s="31"/>
      <c r="AE596" s="32"/>
      <c r="AG596" s="31"/>
      <c r="AH596" s="32"/>
      <c r="AJ596" s="31"/>
      <c r="AK596" s="32"/>
    </row>
    <row r="597" spans="1:37" x14ac:dyDescent="0.2">
      <c r="A597" s="16"/>
      <c r="C597" s="31"/>
      <c r="D597" s="32"/>
      <c r="F597" s="31"/>
      <c r="G597" s="32"/>
      <c r="I597" s="31"/>
      <c r="J597" s="32"/>
      <c r="L597" s="31"/>
      <c r="M597" s="32"/>
      <c r="O597" s="31"/>
      <c r="P597" s="32"/>
      <c r="R597" s="31"/>
      <c r="S597" s="32"/>
      <c r="U597" s="31"/>
      <c r="V597" s="32"/>
      <c r="X597" s="31"/>
      <c r="Y597" s="32"/>
      <c r="AA597" s="31"/>
      <c r="AB597" s="32"/>
      <c r="AD597" s="31"/>
      <c r="AE597" s="32"/>
      <c r="AG597" s="31"/>
      <c r="AH597" s="32"/>
      <c r="AJ597" s="31"/>
      <c r="AK597" s="32"/>
    </row>
    <row r="598" spans="1:37" x14ac:dyDescent="0.2">
      <c r="A598" s="16"/>
      <c r="C598" s="31"/>
      <c r="D598" s="32"/>
      <c r="F598" s="31"/>
      <c r="G598" s="32"/>
      <c r="I598" s="31"/>
      <c r="J598" s="32"/>
      <c r="L598" s="31"/>
      <c r="M598" s="32"/>
      <c r="O598" s="31"/>
      <c r="P598" s="32"/>
      <c r="R598" s="31"/>
      <c r="S598" s="32"/>
      <c r="U598" s="31"/>
      <c r="V598" s="32"/>
      <c r="X598" s="31"/>
      <c r="Y598" s="32"/>
      <c r="AA598" s="31"/>
      <c r="AB598" s="32"/>
      <c r="AD598" s="31"/>
      <c r="AE598" s="32"/>
      <c r="AG598" s="31"/>
      <c r="AH598" s="32"/>
      <c r="AJ598" s="31"/>
      <c r="AK598" s="32"/>
    </row>
    <row r="599" spans="1:37" x14ac:dyDescent="0.2">
      <c r="A599" s="16"/>
      <c r="C599" s="31"/>
      <c r="D599" s="32"/>
      <c r="F599" s="31"/>
      <c r="G599" s="32"/>
      <c r="I599" s="31"/>
      <c r="J599" s="32"/>
      <c r="L599" s="31"/>
      <c r="M599" s="32"/>
      <c r="O599" s="31"/>
      <c r="P599" s="32"/>
      <c r="R599" s="31"/>
      <c r="S599" s="32"/>
      <c r="U599" s="31"/>
      <c r="V599" s="32"/>
      <c r="X599" s="31"/>
      <c r="Y599" s="32"/>
      <c r="AA599" s="31"/>
      <c r="AB599" s="32"/>
      <c r="AD599" s="31"/>
      <c r="AE599" s="32"/>
      <c r="AG599" s="31"/>
      <c r="AH599" s="32"/>
      <c r="AJ599" s="31"/>
      <c r="AK599" s="32"/>
    </row>
    <row r="600" spans="1:37" x14ac:dyDescent="0.2">
      <c r="A600" s="16"/>
      <c r="C600" s="31"/>
      <c r="D600" s="32"/>
      <c r="F600" s="31"/>
      <c r="G600" s="32"/>
      <c r="I600" s="31"/>
      <c r="J600" s="32"/>
      <c r="L600" s="31"/>
      <c r="M600" s="32"/>
      <c r="O600" s="31"/>
      <c r="P600" s="32"/>
      <c r="R600" s="31"/>
      <c r="S600" s="32"/>
      <c r="U600" s="31"/>
      <c r="V600" s="32"/>
      <c r="X600" s="31"/>
      <c r="Y600" s="32"/>
      <c r="AA600" s="31"/>
      <c r="AB600" s="32"/>
      <c r="AD600" s="31"/>
      <c r="AE600" s="32"/>
      <c r="AG600" s="31"/>
      <c r="AH600" s="32"/>
      <c r="AJ600" s="31"/>
      <c r="AK600" s="32"/>
    </row>
    <row r="601" spans="1:37" x14ac:dyDescent="0.2">
      <c r="A601" s="16"/>
      <c r="C601" s="31"/>
      <c r="D601" s="32"/>
      <c r="F601" s="31"/>
      <c r="G601" s="32"/>
      <c r="I601" s="31"/>
      <c r="J601" s="32"/>
      <c r="L601" s="31"/>
      <c r="M601" s="32"/>
      <c r="O601" s="31"/>
      <c r="P601" s="32"/>
      <c r="R601" s="31"/>
      <c r="S601" s="32"/>
      <c r="U601" s="31"/>
      <c r="V601" s="32"/>
      <c r="X601" s="31"/>
      <c r="Y601" s="32"/>
      <c r="AA601" s="31"/>
      <c r="AB601" s="32"/>
      <c r="AD601" s="31"/>
      <c r="AE601" s="32"/>
      <c r="AG601" s="31"/>
      <c r="AH601" s="32"/>
      <c r="AJ601" s="31"/>
      <c r="AK601" s="32"/>
    </row>
    <row r="602" spans="1:37" x14ac:dyDescent="0.2">
      <c r="A602" s="16"/>
      <c r="C602" s="31"/>
      <c r="D602" s="32"/>
      <c r="F602" s="31"/>
      <c r="G602" s="32"/>
      <c r="I602" s="31"/>
      <c r="J602" s="32"/>
      <c r="L602" s="31"/>
      <c r="M602" s="32"/>
      <c r="O602" s="31"/>
      <c r="P602" s="32"/>
      <c r="R602" s="31"/>
      <c r="S602" s="32"/>
      <c r="U602" s="31"/>
      <c r="V602" s="32"/>
      <c r="X602" s="31"/>
      <c r="Y602" s="32"/>
      <c r="AA602" s="31"/>
      <c r="AB602" s="32"/>
      <c r="AD602" s="31"/>
      <c r="AE602" s="32"/>
      <c r="AG602" s="31"/>
      <c r="AH602" s="32"/>
      <c r="AJ602" s="31"/>
      <c r="AK602" s="32"/>
    </row>
    <row r="603" spans="1:37" x14ac:dyDescent="0.2">
      <c r="A603" s="16"/>
      <c r="C603" s="31"/>
      <c r="D603" s="32"/>
      <c r="F603" s="31"/>
      <c r="G603" s="32"/>
      <c r="I603" s="31"/>
      <c r="J603" s="32"/>
      <c r="L603" s="31"/>
      <c r="M603" s="32"/>
      <c r="O603" s="31"/>
      <c r="P603" s="32"/>
      <c r="R603" s="31"/>
      <c r="S603" s="32"/>
      <c r="U603" s="31"/>
      <c r="V603" s="32"/>
      <c r="X603" s="31"/>
      <c r="Y603" s="32"/>
      <c r="AA603" s="31"/>
      <c r="AB603" s="32"/>
      <c r="AD603" s="31"/>
      <c r="AE603" s="32"/>
      <c r="AG603" s="31"/>
      <c r="AH603" s="32"/>
      <c r="AJ603" s="31"/>
      <c r="AK603" s="32"/>
    </row>
    <row r="604" spans="1:37" x14ac:dyDescent="0.2">
      <c r="A604" s="16"/>
      <c r="C604" s="31"/>
      <c r="D604" s="32"/>
      <c r="F604" s="31"/>
      <c r="G604" s="32"/>
      <c r="I604" s="31"/>
      <c r="J604" s="32"/>
      <c r="L604" s="31"/>
      <c r="M604" s="32"/>
      <c r="O604" s="31"/>
      <c r="P604" s="32"/>
      <c r="R604" s="31"/>
      <c r="S604" s="32"/>
      <c r="U604" s="31"/>
      <c r="V604" s="32"/>
      <c r="X604" s="31"/>
      <c r="Y604" s="32"/>
      <c r="AA604" s="31"/>
      <c r="AB604" s="32"/>
      <c r="AD604" s="31"/>
      <c r="AE604" s="32"/>
      <c r="AG604" s="31"/>
      <c r="AH604" s="32"/>
      <c r="AJ604" s="31"/>
      <c r="AK604" s="32"/>
    </row>
    <row r="605" spans="1:37" x14ac:dyDescent="0.2">
      <c r="A605" s="16"/>
      <c r="C605" s="31"/>
      <c r="D605" s="32"/>
      <c r="F605" s="31"/>
      <c r="G605" s="32"/>
      <c r="I605" s="31"/>
      <c r="J605" s="32"/>
      <c r="L605" s="31"/>
      <c r="M605" s="32"/>
      <c r="O605" s="31"/>
      <c r="P605" s="32"/>
      <c r="R605" s="31"/>
      <c r="S605" s="32"/>
      <c r="U605" s="31"/>
      <c r="V605" s="32"/>
      <c r="X605" s="31"/>
      <c r="Y605" s="32"/>
      <c r="AA605" s="31"/>
      <c r="AB605" s="32"/>
      <c r="AD605" s="31"/>
      <c r="AE605" s="32"/>
      <c r="AG605" s="31"/>
      <c r="AH605" s="32"/>
      <c r="AJ605" s="31"/>
      <c r="AK605" s="32"/>
    </row>
    <row r="606" spans="1:37" x14ac:dyDescent="0.2">
      <c r="A606" s="16"/>
      <c r="C606" s="31"/>
      <c r="D606" s="32"/>
      <c r="F606" s="31"/>
      <c r="G606" s="32"/>
      <c r="I606" s="31"/>
      <c r="J606" s="32"/>
      <c r="L606" s="31"/>
      <c r="M606" s="32"/>
      <c r="O606" s="31"/>
      <c r="P606" s="32"/>
      <c r="R606" s="31"/>
      <c r="S606" s="32"/>
      <c r="U606" s="31"/>
      <c r="V606" s="32"/>
      <c r="X606" s="31"/>
      <c r="Y606" s="32"/>
      <c r="AA606" s="31"/>
      <c r="AB606" s="32"/>
      <c r="AD606" s="31"/>
      <c r="AE606" s="32"/>
      <c r="AG606" s="31"/>
      <c r="AH606" s="32"/>
      <c r="AJ606" s="31"/>
      <c r="AK606" s="32"/>
    </row>
    <row r="607" spans="1:37" x14ac:dyDescent="0.2">
      <c r="A607" s="16"/>
      <c r="C607" s="31"/>
      <c r="D607" s="32"/>
      <c r="F607" s="31"/>
      <c r="G607" s="32"/>
      <c r="I607" s="31"/>
      <c r="J607" s="32"/>
      <c r="L607" s="31"/>
      <c r="M607" s="32"/>
      <c r="O607" s="31"/>
      <c r="P607" s="32"/>
      <c r="R607" s="31"/>
      <c r="S607" s="32"/>
      <c r="U607" s="31"/>
      <c r="V607" s="32"/>
      <c r="X607" s="31"/>
      <c r="Y607" s="32"/>
      <c r="AA607" s="31"/>
      <c r="AB607" s="32"/>
      <c r="AD607" s="31"/>
      <c r="AE607" s="32"/>
      <c r="AG607" s="31"/>
      <c r="AH607" s="32"/>
      <c r="AJ607" s="31"/>
      <c r="AK607" s="32"/>
    </row>
    <row r="608" spans="1:37" x14ac:dyDescent="0.2">
      <c r="A608" s="16"/>
      <c r="C608" s="31"/>
      <c r="D608" s="32"/>
      <c r="F608" s="31"/>
      <c r="G608" s="32"/>
      <c r="I608" s="31"/>
      <c r="J608" s="32"/>
      <c r="L608" s="31"/>
      <c r="M608" s="32"/>
      <c r="O608" s="31"/>
      <c r="P608" s="32"/>
      <c r="R608" s="31"/>
      <c r="S608" s="32"/>
      <c r="U608" s="31"/>
      <c r="V608" s="32"/>
      <c r="X608" s="31"/>
      <c r="Y608" s="32"/>
      <c r="AA608" s="31"/>
      <c r="AB608" s="32"/>
      <c r="AD608" s="31"/>
      <c r="AE608" s="32"/>
      <c r="AG608" s="31"/>
      <c r="AH608" s="32"/>
      <c r="AJ608" s="31"/>
      <c r="AK608" s="32"/>
    </row>
    <row r="609" spans="1:37" x14ac:dyDescent="0.2">
      <c r="A609" s="16"/>
      <c r="C609" s="31"/>
      <c r="D609" s="32"/>
      <c r="F609" s="31"/>
      <c r="G609" s="32"/>
      <c r="I609" s="31"/>
      <c r="J609" s="32"/>
      <c r="L609" s="31"/>
      <c r="M609" s="32"/>
      <c r="O609" s="31"/>
      <c r="P609" s="32"/>
      <c r="R609" s="31"/>
      <c r="S609" s="32"/>
      <c r="U609" s="31"/>
      <c r="V609" s="32"/>
      <c r="X609" s="31"/>
      <c r="Y609" s="32"/>
      <c r="AA609" s="31"/>
      <c r="AB609" s="32"/>
      <c r="AD609" s="31"/>
      <c r="AE609" s="32"/>
      <c r="AG609" s="31"/>
      <c r="AH609" s="32"/>
      <c r="AJ609" s="31"/>
      <c r="AK609" s="32"/>
    </row>
    <row r="610" spans="1:37" x14ac:dyDescent="0.2">
      <c r="A610" s="16"/>
      <c r="C610" s="31"/>
      <c r="D610" s="32"/>
      <c r="F610" s="31"/>
      <c r="G610" s="32"/>
      <c r="I610" s="31"/>
      <c r="J610" s="32"/>
      <c r="L610" s="31"/>
      <c r="M610" s="32"/>
      <c r="O610" s="31"/>
      <c r="P610" s="32"/>
      <c r="R610" s="31"/>
      <c r="S610" s="32"/>
      <c r="U610" s="31"/>
      <c r="V610" s="32"/>
      <c r="X610" s="31"/>
      <c r="Y610" s="32"/>
      <c r="AA610" s="31"/>
      <c r="AB610" s="32"/>
      <c r="AD610" s="31"/>
      <c r="AE610" s="32"/>
      <c r="AG610" s="31"/>
      <c r="AH610" s="32"/>
      <c r="AJ610" s="31"/>
      <c r="AK610" s="32"/>
    </row>
    <row r="611" spans="1:37" x14ac:dyDescent="0.2">
      <c r="A611" s="16"/>
      <c r="C611" s="31"/>
      <c r="D611" s="32"/>
      <c r="F611" s="31"/>
      <c r="G611" s="32"/>
      <c r="I611" s="31"/>
      <c r="J611" s="32"/>
      <c r="L611" s="31"/>
      <c r="M611" s="32"/>
      <c r="O611" s="31"/>
      <c r="P611" s="32"/>
      <c r="R611" s="31"/>
      <c r="S611" s="32"/>
      <c r="U611" s="31"/>
      <c r="V611" s="32"/>
      <c r="X611" s="31"/>
      <c r="Y611" s="32"/>
      <c r="AA611" s="31"/>
      <c r="AB611" s="32"/>
      <c r="AD611" s="31"/>
      <c r="AE611" s="32"/>
      <c r="AG611" s="31"/>
      <c r="AH611" s="32"/>
      <c r="AJ611" s="31"/>
      <c r="AK611" s="32"/>
    </row>
    <row r="612" spans="1:37" x14ac:dyDescent="0.2">
      <c r="A612" s="16"/>
      <c r="C612" s="31"/>
      <c r="D612" s="32"/>
      <c r="F612" s="31"/>
      <c r="G612" s="32"/>
      <c r="I612" s="31"/>
      <c r="J612" s="32"/>
      <c r="L612" s="31"/>
      <c r="M612" s="32"/>
      <c r="O612" s="31"/>
      <c r="P612" s="32"/>
      <c r="R612" s="31"/>
      <c r="S612" s="32"/>
      <c r="U612" s="31"/>
      <c r="V612" s="32"/>
      <c r="X612" s="31"/>
      <c r="Y612" s="32"/>
      <c r="AA612" s="31"/>
      <c r="AB612" s="32"/>
      <c r="AD612" s="31"/>
      <c r="AE612" s="32"/>
      <c r="AG612" s="31"/>
      <c r="AH612" s="32"/>
      <c r="AJ612" s="31"/>
      <c r="AK612" s="32"/>
    </row>
    <row r="613" spans="1:37" x14ac:dyDescent="0.2">
      <c r="A613" s="16"/>
      <c r="C613" s="31"/>
      <c r="D613" s="32"/>
      <c r="F613" s="31"/>
      <c r="G613" s="32"/>
      <c r="I613" s="31"/>
      <c r="J613" s="32"/>
      <c r="L613" s="31"/>
      <c r="M613" s="32"/>
      <c r="O613" s="31"/>
      <c r="P613" s="32"/>
      <c r="R613" s="31"/>
      <c r="S613" s="32"/>
      <c r="U613" s="31"/>
      <c r="V613" s="32"/>
      <c r="X613" s="31"/>
      <c r="Y613" s="32"/>
      <c r="AA613" s="31"/>
      <c r="AB613" s="32"/>
      <c r="AD613" s="31"/>
      <c r="AE613" s="32"/>
      <c r="AG613" s="31"/>
      <c r="AH613" s="32"/>
      <c r="AJ613" s="31"/>
      <c r="AK613" s="32"/>
    </row>
    <row r="614" spans="1:37" x14ac:dyDescent="0.2">
      <c r="A614" s="16"/>
      <c r="C614" s="31"/>
      <c r="D614" s="32"/>
      <c r="F614" s="31"/>
      <c r="G614" s="32"/>
      <c r="I614" s="31"/>
      <c r="J614" s="32"/>
      <c r="L614" s="31"/>
      <c r="M614" s="32"/>
      <c r="O614" s="31"/>
      <c r="P614" s="32"/>
      <c r="R614" s="31"/>
      <c r="S614" s="32"/>
      <c r="U614" s="31"/>
      <c r="V614" s="32"/>
      <c r="X614" s="31"/>
      <c r="Y614" s="32"/>
      <c r="AA614" s="31"/>
      <c r="AB614" s="32"/>
      <c r="AD614" s="31"/>
      <c r="AE614" s="32"/>
      <c r="AG614" s="31"/>
      <c r="AH614" s="32"/>
      <c r="AJ614" s="31"/>
      <c r="AK614" s="32"/>
    </row>
    <row r="615" spans="1:37" x14ac:dyDescent="0.2">
      <c r="A615" s="16"/>
      <c r="C615" s="31"/>
      <c r="D615" s="32"/>
      <c r="F615" s="31"/>
      <c r="G615" s="32"/>
      <c r="I615" s="31"/>
      <c r="J615" s="32"/>
      <c r="L615" s="31"/>
      <c r="M615" s="32"/>
      <c r="O615" s="31"/>
      <c r="P615" s="32"/>
      <c r="R615" s="31"/>
      <c r="S615" s="32"/>
      <c r="U615" s="31"/>
      <c r="V615" s="32"/>
      <c r="X615" s="31"/>
      <c r="Y615" s="32"/>
      <c r="AA615" s="31"/>
      <c r="AB615" s="32"/>
      <c r="AD615" s="31"/>
      <c r="AE615" s="32"/>
      <c r="AG615" s="31"/>
      <c r="AH615" s="32"/>
      <c r="AJ615" s="31"/>
      <c r="AK615" s="32"/>
    </row>
    <row r="616" spans="1:37" x14ac:dyDescent="0.2">
      <c r="A616" s="16"/>
      <c r="C616" s="31"/>
      <c r="D616" s="32"/>
      <c r="F616" s="31"/>
      <c r="G616" s="32"/>
      <c r="I616" s="31"/>
      <c r="J616" s="32"/>
      <c r="L616" s="31"/>
      <c r="M616" s="32"/>
      <c r="O616" s="31"/>
      <c r="P616" s="32"/>
      <c r="R616" s="31"/>
      <c r="S616" s="32"/>
      <c r="U616" s="31"/>
      <c r="V616" s="32"/>
      <c r="X616" s="31"/>
      <c r="Y616" s="32"/>
      <c r="AA616" s="31"/>
      <c r="AB616" s="32"/>
      <c r="AD616" s="31"/>
      <c r="AE616" s="32"/>
      <c r="AG616" s="31"/>
      <c r="AH616" s="32"/>
      <c r="AJ616" s="31"/>
      <c r="AK616" s="32"/>
    </row>
    <row r="617" spans="1:37" x14ac:dyDescent="0.2">
      <c r="A617" s="16"/>
      <c r="C617" s="31"/>
      <c r="D617" s="32"/>
      <c r="F617" s="31"/>
      <c r="G617" s="32"/>
      <c r="I617" s="31"/>
      <c r="J617" s="32"/>
      <c r="L617" s="31"/>
      <c r="M617" s="32"/>
      <c r="O617" s="31"/>
      <c r="P617" s="32"/>
      <c r="R617" s="31"/>
      <c r="S617" s="32"/>
      <c r="U617" s="31"/>
      <c r="V617" s="32"/>
      <c r="X617" s="31"/>
      <c r="Y617" s="32"/>
      <c r="AA617" s="31"/>
      <c r="AB617" s="32"/>
      <c r="AD617" s="31"/>
      <c r="AE617" s="32"/>
      <c r="AG617" s="31"/>
      <c r="AH617" s="32"/>
      <c r="AJ617" s="31"/>
      <c r="AK617" s="32"/>
    </row>
    <row r="618" spans="1:37" x14ac:dyDescent="0.2">
      <c r="A618" s="16"/>
      <c r="C618" s="31"/>
      <c r="D618" s="32"/>
      <c r="F618" s="31"/>
      <c r="G618" s="32"/>
      <c r="I618" s="31"/>
      <c r="J618" s="32"/>
      <c r="L618" s="31"/>
      <c r="M618" s="32"/>
      <c r="O618" s="31"/>
      <c r="P618" s="32"/>
      <c r="R618" s="31"/>
      <c r="S618" s="32"/>
      <c r="U618" s="31"/>
      <c r="V618" s="32"/>
      <c r="X618" s="31"/>
      <c r="Y618" s="32"/>
      <c r="AA618" s="31"/>
      <c r="AB618" s="32"/>
      <c r="AD618" s="31"/>
      <c r="AE618" s="32"/>
      <c r="AG618" s="31"/>
      <c r="AH618" s="32"/>
      <c r="AJ618" s="31"/>
      <c r="AK618" s="32"/>
    </row>
    <row r="619" spans="1:37" x14ac:dyDescent="0.2">
      <c r="A619" s="16"/>
      <c r="C619" s="31"/>
      <c r="D619" s="32"/>
      <c r="F619" s="31"/>
      <c r="G619" s="32"/>
      <c r="I619" s="31"/>
      <c r="J619" s="32"/>
      <c r="L619" s="31"/>
      <c r="M619" s="32"/>
      <c r="O619" s="31"/>
      <c r="P619" s="32"/>
      <c r="R619" s="31"/>
      <c r="S619" s="32"/>
      <c r="U619" s="31"/>
      <c r="V619" s="32"/>
      <c r="X619" s="31"/>
      <c r="Y619" s="32"/>
      <c r="AA619" s="31"/>
      <c r="AB619" s="32"/>
      <c r="AD619" s="31"/>
      <c r="AE619" s="32"/>
      <c r="AG619" s="31"/>
      <c r="AH619" s="32"/>
      <c r="AJ619" s="31"/>
      <c r="AK619" s="32"/>
    </row>
    <row r="620" spans="1:37" x14ac:dyDescent="0.2">
      <c r="A620" s="16"/>
      <c r="C620" s="31"/>
      <c r="D620" s="32"/>
      <c r="F620" s="31"/>
      <c r="G620" s="32"/>
      <c r="I620" s="31"/>
      <c r="J620" s="32"/>
      <c r="L620" s="31"/>
      <c r="M620" s="32"/>
      <c r="O620" s="31"/>
      <c r="P620" s="32"/>
      <c r="R620" s="31"/>
      <c r="S620" s="32"/>
      <c r="U620" s="31"/>
      <c r="V620" s="32"/>
      <c r="X620" s="31"/>
      <c r="Y620" s="32"/>
      <c r="AA620" s="31"/>
      <c r="AB620" s="32"/>
      <c r="AD620" s="31"/>
      <c r="AE620" s="32"/>
      <c r="AG620" s="31"/>
      <c r="AH620" s="32"/>
      <c r="AJ620" s="31"/>
      <c r="AK620" s="32"/>
    </row>
    <row r="621" spans="1:37" x14ac:dyDescent="0.2">
      <c r="A621" s="16"/>
      <c r="C621" s="31"/>
      <c r="D621" s="32"/>
      <c r="F621" s="31"/>
      <c r="G621" s="32"/>
      <c r="I621" s="31"/>
      <c r="J621" s="32"/>
      <c r="L621" s="31"/>
      <c r="M621" s="32"/>
      <c r="O621" s="31"/>
      <c r="P621" s="32"/>
      <c r="R621" s="31"/>
      <c r="S621" s="32"/>
      <c r="U621" s="31"/>
      <c r="V621" s="32"/>
      <c r="X621" s="31"/>
      <c r="Y621" s="32"/>
      <c r="AA621" s="31"/>
      <c r="AB621" s="32"/>
      <c r="AD621" s="31"/>
      <c r="AE621" s="32"/>
      <c r="AG621" s="31"/>
      <c r="AH621" s="32"/>
      <c r="AJ621" s="31"/>
      <c r="AK621" s="32"/>
    </row>
    <row r="622" spans="1:37" x14ac:dyDescent="0.2">
      <c r="A622" s="16"/>
      <c r="C622" s="31"/>
      <c r="D622" s="32"/>
      <c r="F622" s="31"/>
      <c r="G622" s="32"/>
      <c r="I622" s="31"/>
      <c r="J622" s="32"/>
      <c r="L622" s="31"/>
      <c r="M622" s="32"/>
      <c r="O622" s="31"/>
      <c r="P622" s="32"/>
      <c r="R622" s="31"/>
      <c r="S622" s="32"/>
      <c r="U622" s="31"/>
      <c r="V622" s="32"/>
      <c r="X622" s="31"/>
      <c r="Y622" s="32"/>
      <c r="AA622" s="31"/>
      <c r="AB622" s="32"/>
      <c r="AD622" s="31"/>
      <c r="AE622" s="32"/>
      <c r="AG622" s="31"/>
      <c r="AH622" s="32"/>
      <c r="AJ622" s="31"/>
      <c r="AK622" s="32"/>
    </row>
    <row r="623" spans="1:37" x14ac:dyDescent="0.2">
      <c r="A623" s="16"/>
      <c r="C623" s="31"/>
      <c r="D623" s="32"/>
      <c r="F623" s="31"/>
      <c r="G623" s="32"/>
      <c r="I623" s="31"/>
      <c r="J623" s="32"/>
      <c r="L623" s="31"/>
      <c r="M623" s="32"/>
      <c r="O623" s="31"/>
      <c r="P623" s="32"/>
      <c r="R623" s="31"/>
      <c r="S623" s="32"/>
      <c r="U623" s="31"/>
      <c r="V623" s="32"/>
      <c r="X623" s="31"/>
      <c r="Y623" s="32"/>
      <c r="AA623" s="31"/>
      <c r="AB623" s="32"/>
      <c r="AD623" s="31"/>
      <c r="AE623" s="32"/>
      <c r="AG623" s="31"/>
      <c r="AH623" s="32"/>
      <c r="AJ623" s="31"/>
      <c r="AK623" s="32"/>
    </row>
    <row r="624" spans="1:37" x14ac:dyDescent="0.2">
      <c r="A624" s="16"/>
      <c r="C624" s="31"/>
      <c r="D624" s="32"/>
      <c r="F624" s="31"/>
      <c r="G624" s="32"/>
      <c r="I624" s="31"/>
      <c r="J624" s="32"/>
      <c r="L624" s="31"/>
      <c r="M624" s="32"/>
      <c r="O624" s="31"/>
      <c r="P624" s="32"/>
      <c r="R624" s="31"/>
      <c r="S624" s="32"/>
      <c r="U624" s="31"/>
      <c r="V624" s="32"/>
      <c r="X624" s="31"/>
      <c r="Y624" s="32"/>
      <c r="AA624" s="31"/>
      <c r="AB624" s="32"/>
      <c r="AD624" s="31"/>
      <c r="AE624" s="32"/>
      <c r="AG624" s="31"/>
      <c r="AH624" s="32"/>
      <c r="AJ624" s="31"/>
      <c r="AK624" s="32"/>
    </row>
    <row r="625" spans="1:37" x14ac:dyDescent="0.2">
      <c r="A625" s="16"/>
      <c r="C625" s="31"/>
      <c r="D625" s="32"/>
      <c r="F625" s="31"/>
      <c r="G625" s="32"/>
      <c r="I625" s="31"/>
      <c r="J625" s="32"/>
      <c r="L625" s="31"/>
      <c r="M625" s="32"/>
      <c r="O625" s="31"/>
      <c r="P625" s="32"/>
      <c r="R625" s="31"/>
      <c r="S625" s="32"/>
      <c r="U625" s="31"/>
      <c r="V625" s="32"/>
      <c r="X625" s="31"/>
      <c r="Y625" s="32"/>
      <c r="AA625" s="31"/>
      <c r="AB625" s="32"/>
      <c r="AD625" s="31"/>
      <c r="AE625" s="32"/>
      <c r="AG625" s="31"/>
      <c r="AH625" s="32"/>
      <c r="AJ625" s="31"/>
      <c r="AK625" s="32"/>
    </row>
    <row r="626" spans="1:37" x14ac:dyDescent="0.2">
      <c r="A626" s="16"/>
      <c r="C626" s="31"/>
      <c r="D626" s="32"/>
      <c r="F626" s="31"/>
      <c r="G626" s="32"/>
      <c r="I626" s="31"/>
      <c r="J626" s="32"/>
      <c r="L626" s="31"/>
      <c r="M626" s="32"/>
      <c r="O626" s="31"/>
      <c r="P626" s="32"/>
      <c r="R626" s="31"/>
      <c r="S626" s="32"/>
      <c r="U626" s="31"/>
      <c r="V626" s="32"/>
      <c r="X626" s="31"/>
      <c r="Y626" s="32"/>
      <c r="AA626" s="31"/>
      <c r="AB626" s="32"/>
      <c r="AD626" s="31"/>
      <c r="AE626" s="32"/>
      <c r="AG626" s="31"/>
      <c r="AH626" s="32"/>
      <c r="AJ626" s="31"/>
      <c r="AK626" s="32"/>
    </row>
    <row r="627" spans="1:37" x14ac:dyDescent="0.2">
      <c r="A627" s="16"/>
      <c r="C627" s="31"/>
      <c r="D627" s="32"/>
      <c r="F627" s="31"/>
      <c r="G627" s="32"/>
      <c r="I627" s="31"/>
      <c r="J627" s="32"/>
      <c r="L627" s="31"/>
      <c r="M627" s="32"/>
      <c r="O627" s="31"/>
      <c r="P627" s="32"/>
      <c r="R627" s="31"/>
      <c r="S627" s="32"/>
      <c r="U627" s="31"/>
      <c r="V627" s="32"/>
      <c r="X627" s="31"/>
      <c r="Y627" s="32"/>
      <c r="AA627" s="31"/>
      <c r="AB627" s="32"/>
      <c r="AD627" s="31"/>
      <c r="AE627" s="32"/>
      <c r="AG627" s="31"/>
      <c r="AH627" s="32"/>
      <c r="AJ627" s="31"/>
      <c r="AK627" s="32"/>
    </row>
    <row r="628" spans="1:37" x14ac:dyDescent="0.2">
      <c r="A628" s="16"/>
      <c r="C628" s="31"/>
      <c r="D628" s="32"/>
      <c r="F628" s="31"/>
      <c r="G628" s="32"/>
      <c r="I628" s="31"/>
      <c r="J628" s="32"/>
      <c r="L628" s="31"/>
      <c r="M628" s="32"/>
      <c r="O628" s="31"/>
      <c r="P628" s="32"/>
      <c r="R628" s="31"/>
      <c r="S628" s="32"/>
      <c r="U628" s="31"/>
      <c r="V628" s="32"/>
      <c r="X628" s="31"/>
      <c r="Y628" s="32"/>
      <c r="AA628" s="31"/>
      <c r="AB628" s="32"/>
      <c r="AD628" s="31"/>
      <c r="AE628" s="32"/>
      <c r="AG628" s="31"/>
      <c r="AH628" s="32"/>
      <c r="AJ628" s="31"/>
      <c r="AK628" s="32"/>
    </row>
    <row r="629" spans="1:37" x14ac:dyDescent="0.2">
      <c r="A629" s="16"/>
      <c r="C629" s="31"/>
      <c r="D629" s="32"/>
      <c r="F629" s="31"/>
      <c r="G629" s="32"/>
      <c r="I629" s="31"/>
      <c r="J629" s="32"/>
      <c r="L629" s="31"/>
      <c r="M629" s="32"/>
      <c r="O629" s="31"/>
      <c r="P629" s="32"/>
      <c r="R629" s="31"/>
      <c r="S629" s="32"/>
      <c r="U629" s="31"/>
      <c r="V629" s="32"/>
      <c r="X629" s="31"/>
      <c r="Y629" s="32"/>
      <c r="AA629" s="31"/>
      <c r="AB629" s="32"/>
      <c r="AD629" s="31"/>
      <c r="AE629" s="32"/>
      <c r="AG629" s="31"/>
      <c r="AH629" s="32"/>
      <c r="AJ629" s="31"/>
      <c r="AK629" s="32"/>
    </row>
    <row r="630" spans="1:37" x14ac:dyDescent="0.2">
      <c r="A630" s="16"/>
      <c r="C630" s="31"/>
      <c r="D630" s="32"/>
      <c r="F630" s="31"/>
      <c r="G630" s="32"/>
      <c r="I630" s="31"/>
      <c r="J630" s="32"/>
      <c r="L630" s="31"/>
      <c r="M630" s="32"/>
      <c r="O630" s="31"/>
      <c r="P630" s="32"/>
      <c r="R630" s="31"/>
      <c r="S630" s="32"/>
      <c r="U630" s="31"/>
      <c r="V630" s="32"/>
      <c r="X630" s="31"/>
      <c r="Y630" s="32"/>
      <c r="AA630" s="31"/>
      <c r="AB630" s="32"/>
      <c r="AD630" s="31"/>
      <c r="AE630" s="32"/>
      <c r="AG630" s="31"/>
      <c r="AH630" s="32"/>
      <c r="AJ630" s="31"/>
      <c r="AK630" s="32"/>
    </row>
    <row r="631" spans="1:37" x14ac:dyDescent="0.2">
      <c r="A631" s="16"/>
      <c r="C631" s="31"/>
      <c r="D631" s="32"/>
      <c r="F631" s="31"/>
      <c r="G631" s="32"/>
      <c r="I631" s="31"/>
      <c r="J631" s="32"/>
      <c r="L631" s="31"/>
      <c r="M631" s="32"/>
      <c r="O631" s="31"/>
      <c r="P631" s="32"/>
      <c r="R631" s="31"/>
      <c r="S631" s="32"/>
      <c r="U631" s="31"/>
      <c r="V631" s="32"/>
      <c r="X631" s="31"/>
      <c r="Y631" s="32"/>
      <c r="AA631" s="31"/>
      <c r="AB631" s="32"/>
      <c r="AD631" s="31"/>
      <c r="AE631" s="32"/>
      <c r="AG631" s="31"/>
      <c r="AH631" s="32"/>
      <c r="AJ631" s="31"/>
      <c r="AK631" s="32"/>
    </row>
    <row r="632" spans="1:37" x14ac:dyDescent="0.2">
      <c r="A632" s="16"/>
      <c r="C632" s="31"/>
      <c r="D632" s="32"/>
      <c r="F632" s="31"/>
      <c r="G632" s="32"/>
      <c r="I632" s="31"/>
      <c r="J632" s="32"/>
      <c r="L632" s="31"/>
      <c r="M632" s="32"/>
      <c r="O632" s="31"/>
      <c r="P632" s="32"/>
      <c r="R632" s="31"/>
      <c r="S632" s="32"/>
      <c r="U632" s="31"/>
      <c r="V632" s="32"/>
      <c r="X632" s="31"/>
      <c r="Y632" s="32"/>
      <c r="AA632" s="31"/>
      <c r="AB632" s="32"/>
      <c r="AD632" s="31"/>
      <c r="AE632" s="32"/>
      <c r="AG632" s="31"/>
      <c r="AH632" s="32"/>
      <c r="AJ632" s="31"/>
      <c r="AK632" s="32"/>
    </row>
    <row r="633" spans="1:37" x14ac:dyDescent="0.2">
      <c r="A633" s="16"/>
      <c r="C633" s="31"/>
      <c r="D633" s="32"/>
      <c r="F633" s="31"/>
      <c r="G633" s="32"/>
      <c r="I633" s="31"/>
      <c r="J633" s="32"/>
      <c r="L633" s="31"/>
      <c r="M633" s="32"/>
      <c r="O633" s="31"/>
      <c r="P633" s="32"/>
      <c r="R633" s="31"/>
      <c r="S633" s="32"/>
      <c r="U633" s="31"/>
      <c r="V633" s="32"/>
      <c r="X633" s="31"/>
      <c r="Y633" s="32"/>
      <c r="AA633" s="31"/>
      <c r="AB633" s="32"/>
      <c r="AD633" s="31"/>
      <c r="AE633" s="32"/>
      <c r="AG633" s="31"/>
      <c r="AH633" s="32"/>
      <c r="AJ633" s="31"/>
      <c r="AK633" s="32"/>
    </row>
    <row r="634" spans="1:37" x14ac:dyDescent="0.2">
      <c r="A634" s="16"/>
      <c r="C634" s="31"/>
      <c r="D634" s="32"/>
      <c r="F634" s="31"/>
      <c r="G634" s="32"/>
      <c r="I634" s="31"/>
      <c r="J634" s="32"/>
      <c r="L634" s="31"/>
      <c r="M634" s="32"/>
      <c r="O634" s="31"/>
      <c r="P634" s="32"/>
      <c r="R634" s="31"/>
      <c r="S634" s="32"/>
      <c r="U634" s="31"/>
      <c r="V634" s="32"/>
      <c r="X634" s="31"/>
      <c r="Y634" s="32"/>
      <c r="AA634" s="31"/>
      <c r="AB634" s="32"/>
      <c r="AD634" s="31"/>
      <c r="AE634" s="32"/>
      <c r="AG634" s="31"/>
      <c r="AH634" s="32"/>
      <c r="AJ634" s="31"/>
      <c r="AK634" s="32"/>
    </row>
    <row r="635" spans="1:37" x14ac:dyDescent="0.2">
      <c r="A635" s="16"/>
      <c r="C635" s="31"/>
      <c r="D635" s="32"/>
      <c r="F635" s="31"/>
      <c r="G635" s="32"/>
      <c r="I635" s="31"/>
      <c r="J635" s="32"/>
      <c r="L635" s="31"/>
      <c r="M635" s="32"/>
      <c r="O635" s="31"/>
      <c r="P635" s="32"/>
      <c r="R635" s="31"/>
      <c r="S635" s="32"/>
      <c r="U635" s="31"/>
      <c r="V635" s="32"/>
      <c r="X635" s="31"/>
      <c r="Y635" s="32"/>
      <c r="AA635" s="31"/>
      <c r="AB635" s="32"/>
      <c r="AD635" s="31"/>
      <c r="AE635" s="32"/>
      <c r="AG635" s="31"/>
      <c r="AH635" s="32"/>
      <c r="AJ635" s="31"/>
      <c r="AK635" s="32"/>
    </row>
    <row r="636" spans="1:37" x14ac:dyDescent="0.2">
      <c r="A636" s="16"/>
      <c r="C636" s="31"/>
      <c r="D636" s="32"/>
      <c r="F636" s="31"/>
      <c r="G636" s="32"/>
      <c r="I636" s="31"/>
      <c r="J636" s="32"/>
      <c r="L636" s="31"/>
      <c r="M636" s="32"/>
      <c r="O636" s="31"/>
      <c r="P636" s="32"/>
      <c r="R636" s="31"/>
      <c r="S636" s="32"/>
      <c r="U636" s="31"/>
      <c r="V636" s="32"/>
      <c r="X636" s="31"/>
      <c r="Y636" s="32"/>
      <c r="AA636" s="31"/>
      <c r="AB636" s="32"/>
      <c r="AD636" s="31"/>
      <c r="AE636" s="32"/>
      <c r="AG636" s="31"/>
      <c r="AH636" s="32"/>
      <c r="AJ636" s="31"/>
      <c r="AK636" s="32"/>
    </row>
    <row r="637" spans="1:37" x14ac:dyDescent="0.2">
      <c r="A637" s="16"/>
      <c r="C637" s="31"/>
      <c r="D637" s="32"/>
      <c r="F637" s="31"/>
      <c r="G637" s="32"/>
      <c r="I637" s="31"/>
      <c r="J637" s="32"/>
      <c r="L637" s="31"/>
      <c r="M637" s="32"/>
      <c r="O637" s="31"/>
      <c r="P637" s="32"/>
      <c r="R637" s="31"/>
      <c r="S637" s="32"/>
      <c r="U637" s="31"/>
      <c r="V637" s="32"/>
      <c r="X637" s="31"/>
      <c r="Y637" s="32"/>
      <c r="AA637" s="31"/>
      <c r="AB637" s="32"/>
      <c r="AD637" s="31"/>
      <c r="AE637" s="32"/>
      <c r="AG637" s="31"/>
      <c r="AH637" s="32"/>
      <c r="AJ637" s="31"/>
      <c r="AK637" s="32"/>
    </row>
    <row r="638" spans="1:37" x14ac:dyDescent="0.2">
      <c r="A638" s="16"/>
      <c r="C638" s="31"/>
      <c r="D638" s="32"/>
      <c r="F638" s="31"/>
      <c r="G638" s="32"/>
      <c r="I638" s="31"/>
      <c r="J638" s="32"/>
      <c r="L638" s="31"/>
      <c r="M638" s="32"/>
      <c r="O638" s="31"/>
      <c r="P638" s="32"/>
      <c r="R638" s="31"/>
      <c r="S638" s="32"/>
      <c r="U638" s="31"/>
      <c r="V638" s="32"/>
      <c r="X638" s="31"/>
      <c r="Y638" s="32"/>
      <c r="AA638" s="31"/>
      <c r="AB638" s="32"/>
      <c r="AD638" s="31"/>
      <c r="AE638" s="32"/>
      <c r="AG638" s="31"/>
      <c r="AH638" s="32"/>
      <c r="AJ638" s="31"/>
      <c r="AK638" s="32"/>
    </row>
    <row r="639" spans="1:37" x14ac:dyDescent="0.2">
      <c r="A639" s="16"/>
      <c r="C639" s="31"/>
      <c r="D639" s="32"/>
      <c r="F639" s="31"/>
      <c r="G639" s="32"/>
      <c r="I639" s="31"/>
      <c r="J639" s="32"/>
      <c r="L639" s="31"/>
      <c r="M639" s="32"/>
      <c r="O639" s="31"/>
      <c r="P639" s="32"/>
      <c r="R639" s="31"/>
      <c r="S639" s="32"/>
      <c r="U639" s="31"/>
      <c r="V639" s="32"/>
      <c r="X639" s="31"/>
      <c r="Y639" s="32"/>
      <c r="AA639" s="31"/>
      <c r="AB639" s="32"/>
      <c r="AD639" s="31"/>
      <c r="AE639" s="32"/>
      <c r="AG639" s="31"/>
      <c r="AH639" s="32"/>
      <c r="AJ639" s="31"/>
      <c r="AK639" s="32"/>
    </row>
    <row r="640" spans="1:37" x14ac:dyDescent="0.2">
      <c r="A640" s="16"/>
      <c r="C640" s="31"/>
      <c r="D640" s="32"/>
      <c r="F640" s="31"/>
      <c r="G640" s="32"/>
      <c r="I640" s="31"/>
      <c r="J640" s="32"/>
      <c r="L640" s="31"/>
      <c r="M640" s="32"/>
      <c r="O640" s="31"/>
      <c r="P640" s="32"/>
      <c r="R640" s="31"/>
      <c r="S640" s="32"/>
      <c r="U640" s="31"/>
      <c r="V640" s="32"/>
      <c r="X640" s="31"/>
      <c r="Y640" s="32"/>
      <c r="AA640" s="31"/>
      <c r="AB640" s="32"/>
      <c r="AD640" s="31"/>
      <c r="AE640" s="32"/>
      <c r="AG640" s="31"/>
      <c r="AH640" s="32"/>
      <c r="AJ640" s="31"/>
      <c r="AK640" s="32"/>
    </row>
    <row r="641" spans="1:37" x14ac:dyDescent="0.2">
      <c r="A641" s="16"/>
      <c r="C641" s="31"/>
      <c r="D641" s="32"/>
      <c r="F641" s="31"/>
      <c r="G641" s="32"/>
      <c r="I641" s="31"/>
      <c r="J641" s="32"/>
      <c r="L641" s="31"/>
      <c r="M641" s="32"/>
      <c r="O641" s="31"/>
      <c r="P641" s="32"/>
      <c r="R641" s="31"/>
      <c r="S641" s="32"/>
      <c r="U641" s="31"/>
      <c r="V641" s="32"/>
      <c r="X641" s="31"/>
      <c r="Y641" s="32"/>
      <c r="AA641" s="31"/>
      <c r="AB641" s="32"/>
      <c r="AD641" s="31"/>
      <c r="AE641" s="32"/>
      <c r="AG641" s="31"/>
      <c r="AH641" s="32"/>
      <c r="AJ641" s="31"/>
      <c r="AK641" s="32"/>
    </row>
    <row r="642" spans="1:37" x14ac:dyDescent="0.2">
      <c r="A642" s="16"/>
      <c r="C642" s="31"/>
      <c r="D642" s="32"/>
      <c r="F642" s="31"/>
      <c r="G642" s="32"/>
      <c r="I642" s="31"/>
      <c r="J642" s="32"/>
      <c r="L642" s="31"/>
      <c r="M642" s="32"/>
      <c r="O642" s="31"/>
      <c r="P642" s="32"/>
      <c r="R642" s="31"/>
      <c r="S642" s="32"/>
      <c r="U642" s="31"/>
      <c r="V642" s="32"/>
      <c r="X642" s="31"/>
      <c r="Y642" s="32"/>
      <c r="AA642" s="31"/>
      <c r="AB642" s="32"/>
      <c r="AD642" s="31"/>
      <c r="AE642" s="32"/>
      <c r="AG642" s="31"/>
      <c r="AH642" s="32"/>
      <c r="AJ642" s="31"/>
      <c r="AK642" s="32"/>
    </row>
    <row r="643" spans="1:37" x14ac:dyDescent="0.2">
      <c r="A643" s="16"/>
      <c r="C643" s="31"/>
      <c r="D643" s="32"/>
      <c r="F643" s="31"/>
      <c r="G643" s="32"/>
      <c r="I643" s="31"/>
      <c r="J643" s="32"/>
      <c r="L643" s="31"/>
      <c r="M643" s="32"/>
      <c r="O643" s="31"/>
      <c r="P643" s="32"/>
      <c r="R643" s="31"/>
      <c r="S643" s="32"/>
      <c r="U643" s="31"/>
      <c r="V643" s="32"/>
      <c r="X643" s="31"/>
      <c r="Y643" s="32"/>
      <c r="AA643" s="31"/>
      <c r="AB643" s="32"/>
      <c r="AD643" s="31"/>
      <c r="AE643" s="32"/>
      <c r="AG643" s="31"/>
      <c r="AH643" s="32"/>
      <c r="AJ643" s="31"/>
      <c r="AK643" s="32"/>
    </row>
    <row r="644" spans="1:37" x14ac:dyDescent="0.2">
      <c r="A644" s="16"/>
      <c r="C644" s="31"/>
      <c r="D644" s="32"/>
      <c r="F644" s="31"/>
      <c r="G644" s="32"/>
      <c r="I644" s="31"/>
      <c r="J644" s="32"/>
      <c r="L644" s="31"/>
      <c r="M644" s="32"/>
      <c r="O644" s="31"/>
      <c r="P644" s="32"/>
      <c r="R644" s="31"/>
      <c r="S644" s="32"/>
      <c r="U644" s="31"/>
      <c r="V644" s="32"/>
      <c r="X644" s="31"/>
      <c r="Y644" s="32"/>
      <c r="AA644" s="31"/>
      <c r="AB644" s="32"/>
      <c r="AD644" s="31"/>
      <c r="AE644" s="32"/>
      <c r="AG644" s="31"/>
      <c r="AH644" s="32"/>
      <c r="AJ644" s="31"/>
      <c r="AK644" s="32"/>
    </row>
    <row r="645" spans="1:37" x14ac:dyDescent="0.2">
      <c r="A645" s="16"/>
      <c r="C645" s="31"/>
      <c r="D645" s="32"/>
      <c r="F645" s="31"/>
      <c r="G645" s="32"/>
      <c r="I645" s="31"/>
      <c r="J645" s="32"/>
      <c r="L645" s="31"/>
      <c r="M645" s="32"/>
      <c r="O645" s="31"/>
      <c r="P645" s="32"/>
      <c r="R645" s="31"/>
      <c r="S645" s="32"/>
      <c r="U645" s="31"/>
      <c r="V645" s="32"/>
      <c r="X645" s="31"/>
      <c r="Y645" s="32"/>
      <c r="AA645" s="31"/>
      <c r="AB645" s="32"/>
      <c r="AD645" s="31"/>
      <c r="AE645" s="32"/>
      <c r="AG645" s="31"/>
      <c r="AH645" s="32"/>
      <c r="AJ645" s="31"/>
      <c r="AK645" s="32"/>
    </row>
    <row r="646" spans="1:37" x14ac:dyDescent="0.2">
      <c r="A646" s="16"/>
      <c r="C646" s="31"/>
      <c r="D646" s="32"/>
      <c r="F646" s="31"/>
      <c r="G646" s="32"/>
      <c r="I646" s="31"/>
      <c r="J646" s="32"/>
      <c r="L646" s="31"/>
      <c r="M646" s="32"/>
      <c r="O646" s="31"/>
      <c r="P646" s="32"/>
      <c r="R646" s="31"/>
      <c r="S646" s="32"/>
      <c r="U646" s="31"/>
      <c r="V646" s="32"/>
      <c r="X646" s="31"/>
      <c r="Y646" s="32"/>
      <c r="AA646" s="31"/>
      <c r="AB646" s="32"/>
      <c r="AD646" s="31"/>
      <c r="AE646" s="32"/>
      <c r="AG646" s="31"/>
      <c r="AH646" s="32"/>
      <c r="AJ646" s="31"/>
      <c r="AK646" s="32"/>
    </row>
    <row r="647" spans="1:37" x14ac:dyDescent="0.2">
      <c r="A647" s="16"/>
      <c r="C647" s="31"/>
      <c r="D647" s="32"/>
      <c r="F647" s="31"/>
      <c r="G647" s="32"/>
      <c r="I647" s="31"/>
      <c r="J647" s="32"/>
      <c r="L647" s="31"/>
      <c r="M647" s="32"/>
      <c r="O647" s="31"/>
      <c r="P647" s="32"/>
      <c r="R647" s="31"/>
      <c r="S647" s="32"/>
      <c r="U647" s="31"/>
      <c r="V647" s="32"/>
      <c r="X647" s="31"/>
      <c r="Y647" s="32"/>
      <c r="AA647" s="31"/>
      <c r="AB647" s="32"/>
      <c r="AD647" s="31"/>
      <c r="AE647" s="32"/>
      <c r="AG647" s="31"/>
      <c r="AH647" s="32"/>
      <c r="AJ647" s="31"/>
      <c r="AK647" s="32"/>
    </row>
    <row r="648" spans="1:37" x14ac:dyDescent="0.2">
      <c r="A648" s="16"/>
      <c r="C648" s="31"/>
      <c r="D648" s="32"/>
      <c r="F648" s="31"/>
      <c r="G648" s="32"/>
      <c r="I648" s="31"/>
      <c r="J648" s="32"/>
      <c r="L648" s="31"/>
      <c r="M648" s="32"/>
      <c r="O648" s="31"/>
      <c r="P648" s="32"/>
      <c r="R648" s="31"/>
      <c r="S648" s="32"/>
      <c r="U648" s="31"/>
      <c r="V648" s="32"/>
      <c r="X648" s="31"/>
      <c r="Y648" s="32"/>
      <c r="AA648" s="31"/>
      <c r="AB648" s="32"/>
      <c r="AD648" s="31"/>
      <c r="AE648" s="32"/>
      <c r="AG648" s="31"/>
      <c r="AH648" s="32"/>
      <c r="AJ648" s="31"/>
      <c r="AK648" s="32"/>
    </row>
    <row r="649" spans="1:37" x14ac:dyDescent="0.2">
      <c r="A649" s="16"/>
      <c r="C649" s="31"/>
      <c r="D649" s="32"/>
      <c r="F649" s="31"/>
      <c r="G649" s="32"/>
      <c r="I649" s="31"/>
      <c r="J649" s="32"/>
      <c r="L649" s="31"/>
      <c r="M649" s="32"/>
      <c r="O649" s="31"/>
      <c r="P649" s="32"/>
      <c r="R649" s="31"/>
      <c r="S649" s="32"/>
      <c r="U649" s="31"/>
      <c r="V649" s="32"/>
      <c r="X649" s="31"/>
      <c r="Y649" s="32"/>
      <c r="AA649" s="31"/>
      <c r="AB649" s="32"/>
      <c r="AD649" s="31"/>
      <c r="AE649" s="32"/>
      <c r="AG649" s="31"/>
      <c r="AH649" s="32"/>
      <c r="AJ649" s="31"/>
      <c r="AK649" s="32"/>
    </row>
    <row r="650" spans="1:37" x14ac:dyDescent="0.2">
      <c r="A650" s="16"/>
      <c r="C650" s="31"/>
      <c r="D650" s="32"/>
      <c r="F650" s="31"/>
      <c r="G650" s="32"/>
      <c r="I650" s="31"/>
      <c r="J650" s="32"/>
      <c r="L650" s="31"/>
      <c r="M650" s="32"/>
      <c r="O650" s="31"/>
      <c r="P650" s="32"/>
      <c r="R650" s="31"/>
      <c r="S650" s="32"/>
      <c r="U650" s="31"/>
      <c r="V650" s="32"/>
      <c r="X650" s="31"/>
      <c r="Y650" s="32"/>
      <c r="AA650" s="31"/>
      <c r="AB650" s="32"/>
      <c r="AD650" s="31"/>
      <c r="AE650" s="32"/>
      <c r="AG650" s="31"/>
      <c r="AH650" s="32"/>
      <c r="AJ650" s="31"/>
      <c r="AK650" s="32"/>
    </row>
    <row r="651" spans="1:37" x14ac:dyDescent="0.2">
      <c r="A651" s="16"/>
      <c r="C651" s="31"/>
      <c r="D651" s="32"/>
      <c r="F651" s="31"/>
      <c r="G651" s="32"/>
      <c r="I651" s="31"/>
      <c r="J651" s="32"/>
      <c r="L651" s="31"/>
      <c r="M651" s="32"/>
      <c r="O651" s="31"/>
      <c r="P651" s="32"/>
      <c r="R651" s="31"/>
      <c r="S651" s="32"/>
      <c r="U651" s="31"/>
      <c r="V651" s="32"/>
      <c r="X651" s="31"/>
      <c r="Y651" s="32"/>
      <c r="AA651" s="31"/>
      <c r="AB651" s="32"/>
      <c r="AD651" s="31"/>
      <c r="AE651" s="32"/>
      <c r="AG651" s="31"/>
      <c r="AH651" s="32"/>
      <c r="AJ651" s="31"/>
      <c r="AK651" s="32"/>
    </row>
    <row r="652" spans="1:37" x14ac:dyDescent="0.2">
      <c r="A652" s="16"/>
      <c r="C652" s="31"/>
      <c r="D652" s="32"/>
      <c r="F652" s="31"/>
      <c r="G652" s="32"/>
      <c r="I652" s="31"/>
      <c r="J652" s="32"/>
      <c r="L652" s="31"/>
      <c r="M652" s="32"/>
      <c r="O652" s="31"/>
      <c r="P652" s="32"/>
      <c r="R652" s="31"/>
      <c r="S652" s="32"/>
      <c r="U652" s="31"/>
      <c r="V652" s="32"/>
      <c r="X652" s="31"/>
      <c r="Y652" s="32"/>
      <c r="AA652" s="31"/>
      <c r="AB652" s="32"/>
      <c r="AD652" s="31"/>
      <c r="AE652" s="32"/>
      <c r="AG652" s="31"/>
      <c r="AH652" s="32"/>
      <c r="AJ652" s="31"/>
      <c r="AK652" s="32"/>
    </row>
    <row r="653" spans="1:37" x14ac:dyDescent="0.2">
      <c r="A653" s="16"/>
      <c r="C653" s="31"/>
      <c r="D653" s="32"/>
      <c r="F653" s="31"/>
      <c r="G653" s="32"/>
      <c r="I653" s="31"/>
      <c r="J653" s="32"/>
      <c r="L653" s="31"/>
      <c r="M653" s="32"/>
      <c r="O653" s="31"/>
      <c r="P653" s="32"/>
      <c r="R653" s="31"/>
      <c r="S653" s="32"/>
      <c r="U653" s="31"/>
      <c r="V653" s="32"/>
      <c r="X653" s="31"/>
      <c r="Y653" s="32"/>
      <c r="AA653" s="31"/>
      <c r="AB653" s="32"/>
      <c r="AD653" s="31"/>
      <c r="AE653" s="32"/>
      <c r="AG653" s="31"/>
      <c r="AH653" s="32"/>
      <c r="AJ653" s="31"/>
      <c r="AK653" s="32"/>
    </row>
    <row r="654" spans="1:37" x14ac:dyDescent="0.2">
      <c r="A654" s="16"/>
      <c r="C654" s="31"/>
      <c r="D654" s="32"/>
      <c r="F654" s="31"/>
      <c r="G654" s="32"/>
      <c r="I654" s="31"/>
      <c r="J654" s="32"/>
      <c r="L654" s="31"/>
      <c r="M654" s="32"/>
      <c r="O654" s="31"/>
      <c r="P654" s="32"/>
      <c r="R654" s="31"/>
      <c r="S654" s="32"/>
      <c r="U654" s="31"/>
      <c r="V654" s="32"/>
      <c r="X654" s="31"/>
      <c r="Y654" s="32"/>
      <c r="AA654" s="31"/>
      <c r="AB654" s="32"/>
      <c r="AD654" s="31"/>
      <c r="AE654" s="32"/>
      <c r="AG654" s="31"/>
      <c r="AH654" s="32"/>
      <c r="AJ654" s="31"/>
      <c r="AK654" s="32"/>
    </row>
    <row r="655" spans="1:37" x14ac:dyDescent="0.2">
      <c r="A655" s="16"/>
      <c r="C655" s="31"/>
      <c r="D655" s="32"/>
      <c r="F655" s="31"/>
      <c r="G655" s="32"/>
      <c r="I655" s="31"/>
      <c r="J655" s="32"/>
      <c r="L655" s="31"/>
      <c r="M655" s="32"/>
      <c r="O655" s="31"/>
      <c r="P655" s="32"/>
      <c r="R655" s="31"/>
      <c r="S655" s="32"/>
      <c r="U655" s="31"/>
      <c r="V655" s="32"/>
      <c r="X655" s="31"/>
      <c r="Y655" s="32"/>
      <c r="AA655" s="31"/>
      <c r="AB655" s="32"/>
      <c r="AD655" s="31"/>
      <c r="AE655" s="32"/>
      <c r="AG655" s="31"/>
      <c r="AH655" s="32"/>
      <c r="AJ655" s="31"/>
      <c r="AK655" s="32"/>
    </row>
    <row r="656" spans="1:37" x14ac:dyDescent="0.2">
      <c r="A656" s="16"/>
      <c r="C656" s="31"/>
      <c r="D656" s="32"/>
      <c r="F656" s="31"/>
      <c r="G656" s="32"/>
      <c r="I656" s="31"/>
      <c r="J656" s="32"/>
      <c r="L656" s="31"/>
      <c r="M656" s="32"/>
      <c r="O656" s="31"/>
      <c r="P656" s="32"/>
      <c r="R656" s="31"/>
      <c r="S656" s="32"/>
      <c r="U656" s="31"/>
      <c r="V656" s="32"/>
      <c r="X656" s="31"/>
      <c r="Y656" s="32"/>
      <c r="AA656" s="31"/>
      <c r="AB656" s="32"/>
      <c r="AD656" s="31"/>
      <c r="AE656" s="32"/>
      <c r="AG656" s="31"/>
      <c r="AH656" s="32"/>
      <c r="AJ656" s="31"/>
      <c r="AK656" s="32"/>
    </row>
    <row r="657" spans="1:37" x14ac:dyDescent="0.2">
      <c r="A657" s="16"/>
      <c r="C657" s="31"/>
      <c r="D657" s="32"/>
      <c r="F657" s="31"/>
      <c r="G657" s="32"/>
      <c r="I657" s="31"/>
      <c r="J657" s="32"/>
      <c r="L657" s="31"/>
      <c r="M657" s="32"/>
      <c r="O657" s="31"/>
      <c r="P657" s="32"/>
      <c r="R657" s="31"/>
      <c r="S657" s="32"/>
      <c r="U657" s="31"/>
      <c r="V657" s="32"/>
      <c r="X657" s="31"/>
      <c r="Y657" s="32"/>
      <c r="AA657" s="31"/>
      <c r="AB657" s="32"/>
      <c r="AD657" s="31"/>
      <c r="AE657" s="32"/>
      <c r="AG657" s="31"/>
      <c r="AH657" s="32"/>
      <c r="AJ657" s="31"/>
      <c r="AK657" s="32"/>
    </row>
    <row r="658" spans="1:37" x14ac:dyDescent="0.2">
      <c r="A658" s="16"/>
      <c r="C658" s="31"/>
      <c r="D658" s="32"/>
      <c r="F658" s="31"/>
      <c r="G658" s="32"/>
      <c r="I658" s="31"/>
      <c r="J658" s="32"/>
      <c r="L658" s="31"/>
      <c r="M658" s="32"/>
      <c r="O658" s="31"/>
      <c r="P658" s="32"/>
      <c r="R658" s="31"/>
      <c r="S658" s="32"/>
      <c r="U658" s="31"/>
      <c r="V658" s="32"/>
      <c r="X658" s="31"/>
      <c r="Y658" s="32"/>
      <c r="AA658" s="31"/>
      <c r="AB658" s="32"/>
      <c r="AD658" s="31"/>
      <c r="AE658" s="32"/>
      <c r="AG658" s="31"/>
      <c r="AH658" s="32"/>
      <c r="AJ658" s="31"/>
      <c r="AK658" s="32"/>
    </row>
    <row r="659" spans="1:37" x14ac:dyDescent="0.2">
      <c r="A659" s="16"/>
      <c r="C659" s="31"/>
      <c r="D659" s="32"/>
      <c r="F659" s="31"/>
      <c r="G659" s="32"/>
      <c r="I659" s="31"/>
      <c r="J659" s="32"/>
      <c r="L659" s="31"/>
      <c r="M659" s="32"/>
      <c r="O659" s="31"/>
      <c r="P659" s="32"/>
      <c r="R659" s="31"/>
      <c r="S659" s="32"/>
      <c r="U659" s="31"/>
      <c r="V659" s="32"/>
      <c r="X659" s="31"/>
      <c r="Y659" s="32"/>
      <c r="AA659" s="31"/>
      <c r="AB659" s="32"/>
      <c r="AD659" s="31"/>
      <c r="AE659" s="32"/>
      <c r="AG659" s="31"/>
      <c r="AH659" s="32"/>
      <c r="AJ659" s="31"/>
      <c r="AK659" s="32"/>
    </row>
    <row r="660" spans="1:37" x14ac:dyDescent="0.2">
      <c r="A660" s="16"/>
      <c r="C660" s="31"/>
      <c r="D660" s="32"/>
      <c r="F660" s="31"/>
      <c r="G660" s="32"/>
      <c r="I660" s="31"/>
      <c r="J660" s="32"/>
      <c r="L660" s="31"/>
      <c r="M660" s="32"/>
      <c r="O660" s="31"/>
      <c r="P660" s="32"/>
      <c r="R660" s="31"/>
      <c r="S660" s="32"/>
      <c r="U660" s="31"/>
      <c r="V660" s="32"/>
      <c r="X660" s="31"/>
      <c r="Y660" s="32"/>
      <c r="AA660" s="31"/>
      <c r="AB660" s="32"/>
      <c r="AD660" s="31"/>
      <c r="AE660" s="32"/>
      <c r="AG660" s="31"/>
      <c r="AH660" s="32"/>
      <c r="AJ660" s="31"/>
      <c r="AK660" s="32"/>
    </row>
    <row r="661" spans="1:37" x14ac:dyDescent="0.2">
      <c r="A661" s="16"/>
      <c r="C661" s="31"/>
      <c r="D661" s="32"/>
      <c r="F661" s="31"/>
      <c r="G661" s="32"/>
      <c r="I661" s="31"/>
      <c r="J661" s="32"/>
      <c r="L661" s="31"/>
      <c r="M661" s="32"/>
      <c r="O661" s="31"/>
      <c r="P661" s="32"/>
      <c r="R661" s="31"/>
      <c r="S661" s="32"/>
      <c r="U661" s="31"/>
      <c r="V661" s="32"/>
      <c r="X661" s="31"/>
      <c r="Y661" s="32"/>
      <c r="AA661" s="31"/>
      <c r="AB661" s="32"/>
      <c r="AD661" s="31"/>
      <c r="AE661" s="32"/>
      <c r="AG661" s="31"/>
      <c r="AH661" s="32"/>
      <c r="AJ661" s="31"/>
      <c r="AK661" s="32"/>
    </row>
    <row r="662" spans="1:37" x14ac:dyDescent="0.2">
      <c r="A662" s="16"/>
      <c r="C662" s="31"/>
      <c r="D662" s="32"/>
      <c r="F662" s="31"/>
      <c r="G662" s="32"/>
      <c r="I662" s="31"/>
      <c r="J662" s="32"/>
      <c r="L662" s="31"/>
      <c r="M662" s="32"/>
      <c r="O662" s="31"/>
      <c r="P662" s="32"/>
      <c r="R662" s="31"/>
      <c r="S662" s="32"/>
      <c r="U662" s="31"/>
      <c r="V662" s="32"/>
      <c r="X662" s="31"/>
      <c r="Y662" s="32"/>
      <c r="AA662" s="31"/>
      <c r="AB662" s="32"/>
      <c r="AD662" s="31"/>
      <c r="AE662" s="32"/>
      <c r="AG662" s="31"/>
      <c r="AH662" s="32"/>
      <c r="AJ662" s="31"/>
      <c r="AK662" s="32"/>
    </row>
    <row r="663" spans="1:37" x14ac:dyDescent="0.2">
      <c r="A663" s="16"/>
      <c r="C663" s="31"/>
      <c r="D663" s="32"/>
      <c r="F663" s="31"/>
      <c r="G663" s="32"/>
      <c r="I663" s="31"/>
      <c r="J663" s="32"/>
      <c r="L663" s="31"/>
      <c r="M663" s="32"/>
      <c r="O663" s="31"/>
      <c r="P663" s="32"/>
      <c r="R663" s="31"/>
      <c r="S663" s="32"/>
      <c r="U663" s="31"/>
      <c r="V663" s="32"/>
      <c r="X663" s="31"/>
      <c r="Y663" s="32"/>
      <c r="AA663" s="31"/>
      <c r="AB663" s="32"/>
      <c r="AD663" s="31"/>
      <c r="AE663" s="32"/>
      <c r="AG663" s="31"/>
      <c r="AH663" s="32"/>
      <c r="AJ663" s="31"/>
      <c r="AK663" s="32"/>
    </row>
    <row r="664" spans="1:37" x14ac:dyDescent="0.2">
      <c r="A664" s="16"/>
      <c r="C664" s="31"/>
      <c r="D664" s="32"/>
      <c r="F664" s="31"/>
      <c r="G664" s="32"/>
      <c r="I664" s="31"/>
      <c r="J664" s="32"/>
      <c r="L664" s="31"/>
      <c r="M664" s="32"/>
      <c r="O664" s="31"/>
      <c r="P664" s="32"/>
      <c r="R664" s="31"/>
      <c r="S664" s="32"/>
      <c r="U664" s="31"/>
      <c r="V664" s="32"/>
      <c r="X664" s="31"/>
      <c r="Y664" s="32"/>
      <c r="AA664" s="31"/>
      <c r="AB664" s="32"/>
      <c r="AD664" s="31"/>
      <c r="AE664" s="32"/>
      <c r="AG664" s="31"/>
      <c r="AH664" s="32"/>
      <c r="AJ664" s="31"/>
      <c r="AK664" s="32"/>
    </row>
    <row r="665" spans="1:37" x14ac:dyDescent="0.2">
      <c r="A665" s="16"/>
      <c r="C665" s="31"/>
      <c r="D665" s="32"/>
      <c r="F665" s="31"/>
      <c r="G665" s="32"/>
      <c r="I665" s="31"/>
      <c r="J665" s="32"/>
      <c r="L665" s="31"/>
      <c r="M665" s="32"/>
      <c r="O665" s="31"/>
      <c r="P665" s="32"/>
      <c r="R665" s="31"/>
      <c r="S665" s="32"/>
      <c r="U665" s="31"/>
      <c r="V665" s="32"/>
      <c r="X665" s="31"/>
      <c r="Y665" s="32"/>
      <c r="AA665" s="31"/>
      <c r="AB665" s="32"/>
      <c r="AD665" s="31"/>
      <c r="AE665" s="32"/>
      <c r="AG665" s="31"/>
      <c r="AH665" s="32"/>
      <c r="AJ665" s="31"/>
      <c r="AK665" s="32"/>
    </row>
    <row r="666" spans="1:37" x14ac:dyDescent="0.2">
      <c r="A666" s="16"/>
      <c r="C666" s="31"/>
      <c r="D666" s="32"/>
      <c r="F666" s="31"/>
      <c r="G666" s="32"/>
      <c r="I666" s="31"/>
      <c r="J666" s="32"/>
      <c r="L666" s="31"/>
      <c r="M666" s="32"/>
      <c r="O666" s="31"/>
      <c r="P666" s="32"/>
      <c r="R666" s="31"/>
      <c r="S666" s="32"/>
      <c r="U666" s="31"/>
      <c r="V666" s="32"/>
      <c r="X666" s="31"/>
      <c r="Y666" s="32"/>
      <c r="AA666" s="31"/>
      <c r="AB666" s="32"/>
      <c r="AD666" s="31"/>
      <c r="AE666" s="32"/>
      <c r="AG666" s="31"/>
      <c r="AH666" s="32"/>
      <c r="AJ666" s="31"/>
      <c r="AK666" s="32"/>
    </row>
    <row r="667" spans="1:37" x14ac:dyDescent="0.2">
      <c r="A667" s="16"/>
      <c r="C667" s="31"/>
      <c r="D667" s="32"/>
      <c r="F667" s="31"/>
      <c r="G667" s="32"/>
      <c r="I667" s="31"/>
      <c r="J667" s="32"/>
      <c r="L667" s="31"/>
      <c r="M667" s="32"/>
      <c r="O667" s="31"/>
      <c r="P667" s="32"/>
      <c r="R667" s="31"/>
      <c r="S667" s="32"/>
      <c r="U667" s="31"/>
      <c r="V667" s="32"/>
      <c r="X667" s="31"/>
      <c r="Y667" s="32"/>
      <c r="AA667" s="31"/>
      <c r="AB667" s="32"/>
      <c r="AD667" s="31"/>
      <c r="AE667" s="32"/>
      <c r="AG667" s="31"/>
      <c r="AH667" s="32"/>
      <c r="AJ667" s="31"/>
      <c r="AK667" s="32"/>
    </row>
    <row r="668" spans="1:37" x14ac:dyDescent="0.2">
      <c r="A668" s="16"/>
      <c r="C668" s="31"/>
      <c r="D668" s="32"/>
      <c r="F668" s="31"/>
      <c r="G668" s="32"/>
      <c r="I668" s="31"/>
      <c r="J668" s="32"/>
      <c r="L668" s="31"/>
      <c r="M668" s="32"/>
      <c r="O668" s="31"/>
      <c r="P668" s="32"/>
      <c r="R668" s="31"/>
      <c r="S668" s="32"/>
      <c r="U668" s="31"/>
      <c r="V668" s="32"/>
      <c r="X668" s="31"/>
      <c r="Y668" s="32"/>
      <c r="AA668" s="31"/>
      <c r="AB668" s="32"/>
      <c r="AD668" s="31"/>
      <c r="AE668" s="32"/>
      <c r="AG668" s="31"/>
      <c r="AH668" s="32"/>
      <c r="AJ668" s="31"/>
      <c r="AK668" s="32"/>
    </row>
    <row r="669" spans="1:37" x14ac:dyDescent="0.2">
      <c r="A669" s="16"/>
      <c r="C669" s="31"/>
      <c r="D669" s="32"/>
      <c r="F669" s="31"/>
      <c r="G669" s="32"/>
      <c r="I669" s="31"/>
      <c r="J669" s="32"/>
      <c r="L669" s="31"/>
      <c r="M669" s="32"/>
      <c r="O669" s="31"/>
      <c r="P669" s="32"/>
      <c r="R669" s="31"/>
      <c r="S669" s="32"/>
      <c r="U669" s="31"/>
      <c r="V669" s="32"/>
      <c r="X669" s="31"/>
      <c r="Y669" s="32"/>
      <c r="AA669" s="31"/>
      <c r="AB669" s="32"/>
      <c r="AD669" s="31"/>
      <c r="AE669" s="32"/>
      <c r="AG669" s="31"/>
      <c r="AH669" s="32"/>
      <c r="AJ669" s="31"/>
      <c r="AK669" s="32"/>
    </row>
    <row r="670" spans="1:37" x14ac:dyDescent="0.2">
      <c r="A670" s="16"/>
      <c r="C670" s="31"/>
      <c r="D670" s="32"/>
      <c r="F670" s="31"/>
      <c r="G670" s="32"/>
      <c r="I670" s="31"/>
      <c r="J670" s="32"/>
      <c r="L670" s="31"/>
      <c r="M670" s="32"/>
      <c r="O670" s="31"/>
      <c r="P670" s="32"/>
      <c r="R670" s="31"/>
      <c r="S670" s="32"/>
      <c r="U670" s="31"/>
      <c r="V670" s="32"/>
      <c r="X670" s="31"/>
      <c r="Y670" s="32"/>
      <c r="AA670" s="31"/>
      <c r="AB670" s="32"/>
      <c r="AD670" s="31"/>
      <c r="AE670" s="32"/>
      <c r="AG670" s="31"/>
      <c r="AH670" s="32"/>
      <c r="AJ670" s="31"/>
      <c r="AK670" s="32"/>
    </row>
    <row r="671" spans="1:37" x14ac:dyDescent="0.2">
      <c r="A671" s="16"/>
      <c r="C671" s="31"/>
      <c r="D671" s="32"/>
      <c r="F671" s="31"/>
      <c r="G671" s="32"/>
      <c r="I671" s="31"/>
      <c r="J671" s="32"/>
      <c r="L671" s="31"/>
      <c r="M671" s="32"/>
      <c r="O671" s="31"/>
      <c r="P671" s="32"/>
      <c r="R671" s="31"/>
      <c r="S671" s="32"/>
      <c r="U671" s="31"/>
      <c r="V671" s="32"/>
      <c r="X671" s="31"/>
      <c r="Y671" s="32"/>
      <c r="AA671" s="31"/>
      <c r="AB671" s="32"/>
      <c r="AD671" s="31"/>
      <c r="AE671" s="32"/>
      <c r="AG671" s="31"/>
      <c r="AH671" s="32"/>
      <c r="AJ671" s="31"/>
      <c r="AK671" s="32"/>
    </row>
    <row r="672" spans="1:37" x14ac:dyDescent="0.2">
      <c r="A672" s="16"/>
      <c r="C672" s="31"/>
      <c r="D672" s="32"/>
      <c r="F672" s="31"/>
      <c r="G672" s="32"/>
      <c r="I672" s="31"/>
      <c r="J672" s="32"/>
      <c r="L672" s="31"/>
      <c r="M672" s="32"/>
      <c r="O672" s="31"/>
      <c r="P672" s="32"/>
      <c r="R672" s="31"/>
      <c r="S672" s="32"/>
      <c r="U672" s="31"/>
      <c r="V672" s="32"/>
      <c r="X672" s="31"/>
      <c r="Y672" s="32"/>
      <c r="AA672" s="31"/>
      <c r="AB672" s="32"/>
      <c r="AD672" s="31"/>
      <c r="AE672" s="32"/>
      <c r="AG672" s="31"/>
      <c r="AH672" s="32"/>
      <c r="AJ672" s="31"/>
      <c r="AK672" s="32"/>
    </row>
    <row r="673" spans="1:37" x14ac:dyDescent="0.2">
      <c r="A673" s="16"/>
      <c r="C673" s="31"/>
      <c r="D673" s="32"/>
      <c r="F673" s="31"/>
      <c r="G673" s="32"/>
      <c r="I673" s="31"/>
      <c r="J673" s="32"/>
      <c r="L673" s="31"/>
      <c r="M673" s="32"/>
      <c r="O673" s="31"/>
      <c r="P673" s="32"/>
      <c r="R673" s="31"/>
      <c r="S673" s="32"/>
      <c r="U673" s="31"/>
      <c r="V673" s="32"/>
      <c r="X673" s="31"/>
      <c r="Y673" s="32"/>
      <c r="AA673" s="31"/>
      <c r="AB673" s="32"/>
      <c r="AD673" s="31"/>
      <c r="AE673" s="32"/>
      <c r="AG673" s="31"/>
      <c r="AH673" s="32"/>
      <c r="AJ673" s="31"/>
      <c r="AK673" s="32"/>
    </row>
    <row r="674" spans="1:37" x14ac:dyDescent="0.2">
      <c r="A674" s="16"/>
      <c r="C674" s="31"/>
      <c r="D674" s="32"/>
      <c r="F674" s="31"/>
      <c r="G674" s="32"/>
      <c r="I674" s="31"/>
      <c r="J674" s="32"/>
      <c r="L674" s="31"/>
      <c r="M674" s="32"/>
      <c r="O674" s="31"/>
      <c r="P674" s="32"/>
      <c r="R674" s="31"/>
      <c r="S674" s="32"/>
      <c r="U674" s="31"/>
      <c r="V674" s="32"/>
      <c r="X674" s="31"/>
      <c r="Y674" s="32"/>
      <c r="AA674" s="31"/>
      <c r="AB674" s="32"/>
      <c r="AD674" s="31"/>
      <c r="AE674" s="32"/>
      <c r="AG674" s="31"/>
      <c r="AH674" s="32"/>
      <c r="AJ674" s="31"/>
      <c r="AK674" s="32"/>
    </row>
    <row r="675" spans="1:37" x14ac:dyDescent="0.2">
      <c r="A675" s="16"/>
      <c r="C675" s="31"/>
      <c r="D675" s="32"/>
      <c r="F675" s="31"/>
      <c r="G675" s="32"/>
      <c r="I675" s="31"/>
      <c r="J675" s="32"/>
      <c r="L675" s="31"/>
      <c r="M675" s="32"/>
      <c r="O675" s="31"/>
      <c r="P675" s="32"/>
      <c r="R675" s="31"/>
      <c r="S675" s="32"/>
      <c r="U675" s="31"/>
      <c r="V675" s="32"/>
      <c r="X675" s="31"/>
      <c r="Y675" s="32"/>
      <c r="AA675" s="31"/>
      <c r="AB675" s="32"/>
      <c r="AD675" s="31"/>
      <c r="AE675" s="32"/>
      <c r="AG675" s="31"/>
      <c r="AH675" s="32"/>
      <c r="AJ675" s="31"/>
      <c r="AK675" s="32"/>
    </row>
    <row r="676" spans="1:37" x14ac:dyDescent="0.2">
      <c r="A676" s="16"/>
      <c r="C676" s="31"/>
      <c r="D676" s="32"/>
      <c r="F676" s="31"/>
      <c r="G676" s="32"/>
      <c r="I676" s="31"/>
      <c r="J676" s="32"/>
      <c r="L676" s="31"/>
      <c r="M676" s="32"/>
      <c r="O676" s="31"/>
      <c r="P676" s="32"/>
      <c r="R676" s="31"/>
      <c r="S676" s="32"/>
      <c r="U676" s="31"/>
      <c r="V676" s="32"/>
      <c r="X676" s="31"/>
      <c r="Y676" s="32"/>
      <c r="AA676" s="31"/>
      <c r="AB676" s="32"/>
      <c r="AD676" s="31"/>
      <c r="AE676" s="32"/>
      <c r="AG676" s="31"/>
      <c r="AH676" s="32"/>
      <c r="AJ676" s="31"/>
      <c r="AK676" s="32"/>
    </row>
    <row r="677" spans="1:37" x14ac:dyDescent="0.2">
      <c r="A677" s="16"/>
      <c r="C677" s="31"/>
      <c r="D677" s="32"/>
      <c r="F677" s="31"/>
      <c r="G677" s="32"/>
      <c r="I677" s="31"/>
      <c r="J677" s="32"/>
      <c r="L677" s="31"/>
      <c r="M677" s="32"/>
      <c r="O677" s="31"/>
      <c r="P677" s="32"/>
      <c r="R677" s="31"/>
      <c r="S677" s="32"/>
      <c r="U677" s="31"/>
      <c r="V677" s="32"/>
      <c r="X677" s="31"/>
      <c r="Y677" s="32"/>
      <c r="AA677" s="31"/>
      <c r="AB677" s="32"/>
      <c r="AD677" s="31"/>
      <c r="AE677" s="32"/>
      <c r="AG677" s="31"/>
      <c r="AH677" s="32"/>
      <c r="AJ677" s="31"/>
      <c r="AK677" s="32"/>
    </row>
    <row r="678" spans="1:37" x14ac:dyDescent="0.2">
      <c r="A678" s="16"/>
      <c r="C678" s="31"/>
      <c r="D678" s="32"/>
      <c r="F678" s="31"/>
      <c r="G678" s="32"/>
      <c r="I678" s="31"/>
      <c r="J678" s="32"/>
      <c r="L678" s="31"/>
      <c r="M678" s="32"/>
      <c r="O678" s="31"/>
      <c r="P678" s="32"/>
      <c r="R678" s="31"/>
      <c r="S678" s="32"/>
      <c r="U678" s="31"/>
      <c r="V678" s="32"/>
      <c r="X678" s="31"/>
      <c r="Y678" s="32"/>
      <c r="AA678" s="31"/>
      <c r="AB678" s="32"/>
      <c r="AD678" s="31"/>
      <c r="AE678" s="32"/>
      <c r="AG678" s="31"/>
      <c r="AH678" s="32"/>
      <c r="AJ678" s="31"/>
      <c r="AK678" s="32"/>
    </row>
    <row r="679" spans="1:37" x14ac:dyDescent="0.2">
      <c r="A679" s="16"/>
      <c r="C679" s="31"/>
      <c r="D679" s="32"/>
      <c r="F679" s="31"/>
      <c r="G679" s="32"/>
      <c r="I679" s="31"/>
      <c r="J679" s="32"/>
      <c r="L679" s="31"/>
      <c r="M679" s="32"/>
      <c r="O679" s="31"/>
      <c r="P679" s="32"/>
      <c r="R679" s="31"/>
      <c r="S679" s="32"/>
      <c r="U679" s="31"/>
      <c r="V679" s="32"/>
      <c r="X679" s="31"/>
      <c r="Y679" s="32"/>
      <c r="AA679" s="31"/>
      <c r="AB679" s="32"/>
      <c r="AD679" s="31"/>
      <c r="AE679" s="32"/>
      <c r="AG679" s="31"/>
      <c r="AH679" s="32"/>
      <c r="AJ679" s="31"/>
      <c r="AK679" s="32"/>
    </row>
    <row r="680" spans="1:37" x14ac:dyDescent="0.2">
      <c r="A680" s="16"/>
      <c r="C680" s="31"/>
      <c r="D680" s="32"/>
      <c r="F680" s="31"/>
      <c r="G680" s="32"/>
      <c r="I680" s="31"/>
      <c r="J680" s="32"/>
      <c r="L680" s="31"/>
      <c r="M680" s="32"/>
      <c r="O680" s="31"/>
      <c r="P680" s="32"/>
      <c r="R680" s="31"/>
      <c r="S680" s="32"/>
      <c r="U680" s="31"/>
      <c r="V680" s="32"/>
      <c r="X680" s="31"/>
      <c r="Y680" s="32"/>
      <c r="AA680" s="31"/>
      <c r="AB680" s="32"/>
      <c r="AD680" s="31"/>
      <c r="AE680" s="32"/>
      <c r="AG680" s="31"/>
      <c r="AH680" s="32"/>
      <c r="AJ680" s="31"/>
      <c r="AK680" s="32"/>
    </row>
    <row r="681" spans="1:37" x14ac:dyDescent="0.2">
      <c r="A681" s="16"/>
      <c r="C681" s="31"/>
      <c r="D681" s="32"/>
      <c r="F681" s="31"/>
      <c r="G681" s="32"/>
      <c r="I681" s="31"/>
      <c r="J681" s="32"/>
      <c r="L681" s="31"/>
      <c r="M681" s="32"/>
      <c r="O681" s="31"/>
      <c r="P681" s="32"/>
      <c r="R681" s="31"/>
      <c r="S681" s="32"/>
      <c r="U681" s="31"/>
      <c r="V681" s="32"/>
      <c r="X681" s="31"/>
      <c r="Y681" s="32"/>
      <c r="AA681" s="31"/>
      <c r="AB681" s="32"/>
      <c r="AD681" s="31"/>
      <c r="AE681" s="32"/>
      <c r="AG681" s="31"/>
      <c r="AH681" s="32"/>
      <c r="AJ681" s="31"/>
      <c r="AK681" s="32"/>
    </row>
    <row r="682" spans="1:37" x14ac:dyDescent="0.2">
      <c r="A682" s="16"/>
      <c r="C682" s="31"/>
      <c r="D682" s="32"/>
      <c r="F682" s="31"/>
      <c r="G682" s="32"/>
      <c r="I682" s="31"/>
      <c r="J682" s="32"/>
      <c r="L682" s="31"/>
      <c r="M682" s="32"/>
      <c r="O682" s="31"/>
      <c r="P682" s="32"/>
      <c r="R682" s="31"/>
      <c r="S682" s="32"/>
      <c r="U682" s="31"/>
      <c r="V682" s="32"/>
      <c r="X682" s="31"/>
      <c r="Y682" s="32"/>
      <c r="AA682" s="31"/>
      <c r="AB682" s="32"/>
      <c r="AD682" s="31"/>
      <c r="AE682" s="32"/>
      <c r="AG682" s="31"/>
      <c r="AH682" s="32"/>
      <c r="AJ682" s="31"/>
      <c r="AK682" s="32"/>
    </row>
    <row r="683" spans="1:37" x14ac:dyDescent="0.2">
      <c r="A683" s="16"/>
      <c r="C683" s="31"/>
      <c r="D683" s="32"/>
      <c r="F683" s="31"/>
      <c r="G683" s="32"/>
      <c r="I683" s="31"/>
      <c r="J683" s="32"/>
      <c r="L683" s="31"/>
      <c r="M683" s="32"/>
      <c r="O683" s="31"/>
      <c r="P683" s="32"/>
      <c r="R683" s="31"/>
      <c r="S683" s="32"/>
      <c r="U683" s="31"/>
      <c r="V683" s="32"/>
      <c r="X683" s="31"/>
      <c r="Y683" s="32"/>
      <c r="AA683" s="31"/>
      <c r="AB683" s="32"/>
      <c r="AD683" s="31"/>
      <c r="AE683" s="32"/>
      <c r="AG683" s="31"/>
      <c r="AH683" s="32"/>
      <c r="AJ683" s="31"/>
      <c r="AK683" s="32"/>
    </row>
    <row r="684" spans="1:37" x14ac:dyDescent="0.2">
      <c r="A684" s="16"/>
      <c r="C684" s="31"/>
      <c r="D684" s="32"/>
      <c r="F684" s="31"/>
      <c r="G684" s="32"/>
      <c r="I684" s="31"/>
      <c r="J684" s="32"/>
      <c r="L684" s="31"/>
      <c r="M684" s="32"/>
      <c r="O684" s="31"/>
      <c r="P684" s="32"/>
      <c r="R684" s="31"/>
      <c r="S684" s="32"/>
      <c r="U684" s="31"/>
      <c r="V684" s="32"/>
      <c r="X684" s="31"/>
      <c r="Y684" s="32"/>
      <c r="AA684" s="31"/>
      <c r="AB684" s="32"/>
      <c r="AD684" s="31"/>
      <c r="AE684" s="32"/>
      <c r="AG684" s="31"/>
      <c r="AH684" s="32"/>
      <c r="AJ684" s="31"/>
      <c r="AK684" s="32"/>
    </row>
    <row r="685" spans="1:37" x14ac:dyDescent="0.2">
      <c r="A685" s="16"/>
      <c r="C685" s="31"/>
      <c r="D685" s="32"/>
      <c r="F685" s="31"/>
      <c r="G685" s="32"/>
      <c r="I685" s="31"/>
      <c r="J685" s="32"/>
      <c r="L685" s="31"/>
      <c r="M685" s="32"/>
      <c r="O685" s="31"/>
      <c r="P685" s="32"/>
      <c r="R685" s="31"/>
      <c r="S685" s="32"/>
      <c r="U685" s="31"/>
      <c r="V685" s="32"/>
      <c r="X685" s="31"/>
      <c r="Y685" s="32"/>
      <c r="AA685" s="31"/>
      <c r="AB685" s="32"/>
      <c r="AD685" s="31"/>
      <c r="AE685" s="32"/>
      <c r="AG685" s="31"/>
      <c r="AH685" s="32"/>
      <c r="AJ685" s="31"/>
      <c r="AK685" s="32"/>
    </row>
    <row r="686" spans="1:37" x14ac:dyDescent="0.2">
      <c r="A686" s="16"/>
      <c r="C686" s="31"/>
      <c r="D686" s="32"/>
      <c r="F686" s="31"/>
      <c r="G686" s="32"/>
      <c r="I686" s="31"/>
      <c r="J686" s="32"/>
      <c r="L686" s="31"/>
      <c r="M686" s="32"/>
      <c r="O686" s="31"/>
      <c r="P686" s="32"/>
      <c r="R686" s="31"/>
      <c r="S686" s="32"/>
      <c r="U686" s="31"/>
      <c r="V686" s="32"/>
      <c r="X686" s="31"/>
      <c r="Y686" s="32"/>
      <c r="AA686" s="31"/>
      <c r="AB686" s="32"/>
      <c r="AD686" s="31"/>
      <c r="AE686" s="32"/>
      <c r="AG686" s="31"/>
      <c r="AH686" s="32"/>
      <c r="AJ686" s="31"/>
      <c r="AK686" s="32"/>
    </row>
    <row r="687" spans="1:37" x14ac:dyDescent="0.2">
      <c r="A687" s="16"/>
      <c r="C687" s="31"/>
      <c r="D687" s="32"/>
      <c r="F687" s="31"/>
      <c r="G687" s="32"/>
      <c r="I687" s="31"/>
      <c r="J687" s="32"/>
      <c r="L687" s="31"/>
      <c r="M687" s="32"/>
      <c r="O687" s="31"/>
      <c r="P687" s="32"/>
      <c r="R687" s="31"/>
      <c r="S687" s="32"/>
      <c r="U687" s="31"/>
      <c r="V687" s="32"/>
      <c r="X687" s="31"/>
      <c r="Y687" s="32"/>
      <c r="AA687" s="31"/>
      <c r="AB687" s="32"/>
      <c r="AD687" s="31"/>
      <c r="AE687" s="32"/>
      <c r="AG687" s="31"/>
      <c r="AH687" s="32"/>
      <c r="AJ687" s="31"/>
      <c r="AK687" s="32"/>
    </row>
    <row r="688" spans="1:37" x14ac:dyDescent="0.2">
      <c r="A688" s="16"/>
      <c r="C688" s="31"/>
      <c r="D688" s="32"/>
      <c r="F688" s="31"/>
      <c r="G688" s="32"/>
      <c r="I688" s="31"/>
      <c r="J688" s="32"/>
      <c r="L688" s="31"/>
      <c r="M688" s="32"/>
      <c r="O688" s="31"/>
      <c r="P688" s="32"/>
      <c r="R688" s="31"/>
      <c r="S688" s="32"/>
      <c r="U688" s="31"/>
      <c r="V688" s="32"/>
      <c r="X688" s="31"/>
      <c r="Y688" s="32"/>
      <c r="AA688" s="31"/>
      <c r="AB688" s="32"/>
      <c r="AD688" s="31"/>
      <c r="AE688" s="32"/>
      <c r="AG688" s="31"/>
      <c r="AH688" s="32"/>
      <c r="AJ688" s="31"/>
      <c r="AK688" s="32"/>
    </row>
    <row r="689" spans="1:37" x14ac:dyDescent="0.2">
      <c r="A689" s="16"/>
      <c r="C689" s="31"/>
      <c r="D689" s="32"/>
      <c r="F689" s="31"/>
      <c r="G689" s="32"/>
      <c r="I689" s="31"/>
      <c r="J689" s="32"/>
      <c r="L689" s="31"/>
      <c r="M689" s="32"/>
      <c r="O689" s="31"/>
      <c r="P689" s="32"/>
      <c r="R689" s="31"/>
      <c r="S689" s="32"/>
      <c r="U689" s="31"/>
      <c r="V689" s="32"/>
      <c r="X689" s="31"/>
      <c r="Y689" s="32"/>
      <c r="AA689" s="31"/>
      <c r="AB689" s="32"/>
      <c r="AD689" s="31"/>
      <c r="AE689" s="32"/>
      <c r="AG689" s="31"/>
      <c r="AH689" s="32"/>
      <c r="AJ689" s="31"/>
      <c r="AK689" s="32"/>
    </row>
    <row r="690" spans="1:37" x14ac:dyDescent="0.2">
      <c r="A690" s="16"/>
      <c r="C690" s="31"/>
      <c r="D690" s="32"/>
      <c r="F690" s="31"/>
      <c r="G690" s="32"/>
      <c r="I690" s="31"/>
      <c r="J690" s="32"/>
      <c r="L690" s="31"/>
      <c r="M690" s="32"/>
      <c r="O690" s="31"/>
      <c r="P690" s="32"/>
      <c r="R690" s="31"/>
      <c r="S690" s="32"/>
      <c r="U690" s="31"/>
      <c r="V690" s="32"/>
      <c r="X690" s="31"/>
      <c r="Y690" s="32"/>
      <c r="AA690" s="31"/>
      <c r="AB690" s="32"/>
      <c r="AD690" s="31"/>
      <c r="AE690" s="32"/>
      <c r="AG690" s="31"/>
      <c r="AH690" s="32"/>
      <c r="AJ690" s="31"/>
      <c r="AK690" s="32"/>
    </row>
    <row r="691" spans="1:37" x14ac:dyDescent="0.2">
      <c r="A691" s="16"/>
      <c r="C691" s="31"/>
      <c r="D691" s="32"/>
      <c r="F691" s="31"/>
      <c r="G691" s="32"/>
      <c r="I691" s="31"/>
      <c r="J691" s="32"/>
      <c r="L691" s="31"/>
      <c r="M691" s="32"/>
      <c r="O691" s="31"/>
      <c r="P691" s="32"/>
      <c r="R691" s="31"/>
      <c r="S691" s="32"/>
      <c r="U691" s="31"/>
      <c r="V691" s="32"/>
      <c r="X691" s="31"/>
      <c r="Y691" s="32"/>
      <c r="AA691" s="31"/>
      <c r="AB691" s="32"/>
      <c r="AD691" s="31"/>
      <c r="AE691" s="32"/>
      <c r="AG691" s="31"/>
      <c r="AH691" s="32"/>
      <c r="AJ691" s="31"/>
      <c r="AK691" s="32"/>
    </row>
    <row r="692" spans="1:37" x14ac:dyDescent="0.2">
      <c r="A692" s="16"/>
      <c r="C692" s="31"/>
      <c r="D692" s="32"/>
      <c r="F692" s="31"/>
      <c r="G692" s="32"/>
      <c r="I692" s="31"/>
      <c r="J692" s="32"/>
      <c r="L692" s="31"/>
      <c r="M692" s="32"/>
      <c r="O692" s="31"/>
      <c r="P692" s="32"/>
      <c r="R692" s="31"/>
      <c r="S692" s="32"/>
      <c r="U692" s="31"/>
      <c r="V692" s="32"/>
      <c r="X692" s="31"/>
      <c r="Y692" s="32"/>
      <c r="AA692" s="31"/>
      <c r="AB692" s="32"/>
      <c r="AD692" s="31"/>
      <c r="AE692" s="32"/>
      <c r="AG692" s="31"/>
      <c r="AH692" s="32"/>
      <c r="AJ692" s="31"/>
      <c r="AK692" s="32"/>
    </row>
    <row r="693" spans="1:37" x14ac:dyDescent="0.2">
      <c r="A693" s="16"/>
      <c r="C693" s="31"/>
      <c r="D693" s="32"/>
      <c r="F693" s="31"/>
      <c r="G693" s="32"/>
      <c r="I693" s="31"/>
      <c r="J693" s="32"/>
      <c r="L693" s="31"/>
      <c r="M693" s="32"/>
      <c r="O693" s="31"/>
      <c r="P693" s="32"/>
      <c r="R693" s="31"/>
      <c r="S693" s="32"/>
      <c r="U693" s="31"/>
      <c r="V693" s="32"/>
      <c r="X693" s="31"/>
      <c r="Y693" s="32"/>
      <c r="AA693" s="31"/>
      <c r="AB693" s="32"/>
      <c r="AD693" s="31"/>
      <c r="AE693" s="32"/>
      <c r="AG693" s="31"/>
      <c r="AH693" s="32"/>
      <c r="AJ693" s="31"/>
      <c r="AK693" s="32"/>
    </row>
    <row r="694" spans="1:37" x14ac:dyDescent="0.2">
      <c r="A694" s="16"/>
      <c r="C694" s="31"/>
      <c r="D694" s="32"/>
      <c r="F694" s="31"/>
      <c r="G694" s="32"/>
      <c r="I694" s="31"/>
      <c r="J694" s="32"/>
      <c r="L694" s="31"/>
      <c r="M694" s="32"/>
      <c r="O694" s="31"/>
      <c r="P694" s="32"/>
      <c r="R694" s="31"/>
      <c r="S694" s="32"/>
      <c r="U694" s="31"/>
      <c r="V694" s="32"/>
      <c r="X694" s="31"/>
      <c r="Y694" s="32"/>
      <c r="AA694" s="31"/>
      <c r="AB694" s="32"/>
      <c r="AD694" s="31"/>
      <c r="AE694" s="32"/>
      <c r="AG694" s="31"/>
      <c r="AH694" s="32"/>
      <c r="AJ694" s="31"/>
      <c r="AK694" s="32"/>
    </row>
    <row r="695" spans="1:37" x14ac:dyDescent="0.2">
      <c r="A695" s="16"/>
      <c r="C695" s="31"/>
      <c r="D695" s="32"/>
      <c r="F695" s="31"/>
      <c r="G695" s="32"/>
      <c r="I695" s="31"/>
      <c r="J695" s="32"/>
      <c r="L695" s="31"/>
      <c r="M695" s="32"/>
      <c r="O695" s="31"/>
      <c r="P695" s="32"/>
      <c r="R695" s="31"/>
      <c r="S695" s="32"/>
      <c r="U695" s="31"/>
      <c r="V695" s="32"/>
      <c r="X695" s="31"/>
      <c r="Y695" s="32"/>
      <c r="AA695" s="31"/>
      <c r="AB695" s="32"/>
      <c r="AD695" s="31"/>
      <c r="AE695" s="32"/>
      <c r="AG695" s="31"/>
      <c r="AH695" s="32"/>
      <c r="AJ695" s="31"/>
      <c r="AK695" s="32"/>
    </row>
    <row r="696" spans="1:37" x14ac:dyDescent="0.2">
      <c r="A696" s="16"/>
      <c r="C696" s="31"/>
      <c r="D696" s="32"/>
      <c r="F696" s="31"/>
      <c r="G696" s="32"/>
      <c r="I696" s="31"/>
      <c r="J696" s="32"/>
      <c r="L696" s="31"/>
      <c r="M696" s="32"/>
      <c r="O696" s="31"/>
      <c r="P696" s="32"/>
      <c r="R696" s="31"/>
      <c r="S696" s="32"/>
      <c r="U696" s="31"/>
      <c r="V696" s="32"/>
      <c r="X696" s="31"/>
      <c r="Y696" s="32"/>
      <c r="AA696" s="31"/>
      <c r="AB696" s="32"/>
      <c r="AD696" s="31"/>
      <c r="AE696" s="32"/>
      <c r="AG696" s="31"/>
      <c r="AH696" s="32"/>
      <c r="AJ696" s="31"/>
      <c r="AK696" s="32"/>
    </row>
    <row r="697" spans="1:37" x14ac:dyDescent="0.2">
      <c r="A697" s="16"/>
      <c r="C697" s="31"/>
      <c r="D697" s="32"/>
      <c r="F697" s="31"/>
      <c r="G697" s="32"/>
      <c r="I697" s="31"/>
      <c r="J697" s="32"/>
      <c r="L697" s="31"/>
      <c r="M697" s="32"/>
      <c r="O697" s="31"/>
      <c r="P697" s="32"/>
      <c r="R697" s="31"/>
      <c r="S697" s="32"/>
      <c r="U697" s="31"/>
      <c r="V697" s="32"/>
      <c r="X697" s="31"/>
      <c r="Y697" s="32"/>
      <c r="AA697" s="31"/>
      <c r="AB697" s="32"/>
      <c r="AD697" s="31"/>
      <c r="AE697" s="32"/>
      <c r="AG697" s="31"/>
      <c r="AH697" s="32"/>
      <c r="AJ697" s="31"/>
      <c r="AK697" s="32"/>
    </row>
    <row r="698" spans="1:37" x14ac:dyDescent="0.2">
      <c r="A698" s="16"/>
      <c r="C698" s="31"/>
      <c r="D698" s="32"/>
      <c r="F698" s="31"/>
      <c r="G698" s="32"/>
      <c r="I698" s="31"/>
      <c r="J698" s="32"/>
      <c r="L698" s="31"/>
      <c r="M698" s="32"/>
      <c r="O698" s="31"/>
      <c r="P698" s="32"/>
      <c r="R698" s="31"/>
      <c r="S698" s="32"/>
      <c r="U698" s="31"/>
      <c r="V698" s="32"/>
      <c r="X698" s="31"/>
      <c r="Y698" s="32"/>
      <c r="AA698" s="31"/>
      <c r="AB698" s="32"/>
      <c r="AD698" s="31"/>
      <c r="AE698" s="32"/>
      <c r="AG698" s="31"/>
      <c r="AH698" s="32"/>
      <c r="AJ698" s="31"/>
      <c r="AK698" s="32"/>
    </row>
    <row r="699" spans="1:37" x14ac:dyDescent="0.2">
      <c r="A699" s="16"/>
      <c r="C699" s="31"/>
      <c r="D699" s="32"/>
      <c r="F699" s="31"/>
      <c r="G699" s="32"/>
      <c r="I699" s="31"/>
      <c r="J699" s="32"/>
      <c r="L699" s="31"/>
      <c r="M699" s="32"/>
      <c r="O699" s="31"/>
      <c r="P699" s="32"/>
      <c r="R699" s="31"/>
      <c r="S699" s="32"/>
      <c r="U699" s="31"/>
      <c r="V699" s="32"/>
      <c r="X699" s="31"/>
      <c r="Y699" s="32"/>
      <c r="AA699" s="31"/>
      <c r="AB699" s="32"/>
      <c r="AD699" s="31"/>
      <c r="AE699" s="32"/>
      <c r="AG699" s="31"/>
      <c r="AH699" s="32"/>
      <c r="AJ699" s="31"/>
      <c r="AK699" s="32"/>
    </row>
    <row r="700" spans="1:37" x14ac:dyDescent="0.2">
      <c r="A700" s="16"/>
      <c r="C700" s="31"/>
      <c r="D700" s="32"/>
      <c r="F700" s="31"/>
      <c r="G700" s="32"/>
      <c r="I700" s="31"/>
      <c r="J700" s="32"/>
      <c r="L700" s="31"/>
      <c r="M700" s="32"/>
      <c r="O700" s="31"/>
      <c r="P700" s="32"/>
      <c r="R700" s="31"/>
      <c r="S700" s="32"/>
      <c r="U700" s="31"/>
      <c r="V700" s="32"/>
      <c r="X700" s="31"/>
      <c r="Y700" s="32"/>
      <c r="AA700" s="31"/>
      <c r="AB700" s="32"/>
      <c r="AD700" s="31"/>
      <c r="AE700" s="32"/>
      <c r="AG700" s="31"/>
      <c r="AH700" s="32"/>
      <c r="AJ700" s="31"/>
      <c r="AK700" s="32"/>
    </row>
    <row r="701" spans="1:37" x14ac:dyDescent="0.2">
      <c r="A701" s="16"/>
      <c r="C701" s="31"/>
      <c r="D701" s="32"/>
      <c r="F701" s="31"/>
      <c r="G701" s="32"/>
      <c r="I701" s="31"/>
      <c r="J701" s="32"/>
      <c r="L701" s="31"/>
      <c r="M701" s="32"/>
      <c r="O701" s="31"/>
      <c r="P701" s="32"/>
      <c r="R701" s="31"/>
      <c r="S701" s="32"/>
      <c r="U701" s="31"/>
      <c r="V701" s="32"/>
      <c r="X701" s="31"/>
      <c r="Y701" s="32"/>
      <c r="AA701" s="31"/>
      <c r="AB701" s="32"/>
      <c r="AD701" s="31"/>
      <c r="AE701" s="32"/>
      <c r="AG701" s="31"/>
      <c r="AH701" s="32"/>
      <c r="AJ701" s="31"/>
      <c r="AK701" s="32"/>
    </row>
    <row r="702" spans="1:37" x14ac:dyDescent="0.2">
      <c r="A702" s="16"/>
      <c r="C702" s="31"/>
      <c r="D702" s="32"/>
      <c r="F702" s="31"/>
      <c r="G702" s="32"/>
      <c r="I702" s="31"/>
      <c r="J702" s="32"/>
      <c r="L702" s="31"/>
      <c r="M702" s="32"/>
      <c r="O702" s="31"/>
      <c r="P702" s="32"/>
      <c r="R702" s="31"/>
      <c r="S702" s="32"/>
      <c r="U702" s="31"/>
      <c r="V702" s="32"/>
      <c r="X702" s="31"/>
      <c r="Y702" s="32"/>
      <c r="AA702" s="31"/>
      <c r="AB702" s="32"/>
      <c r="AD702" s="31"/>
      <c r="AE702" s="32"/>
      <c r="AG702" s="31"/>
      <c r="AH702" s="32"/>
      <c r="AJ702" s="31"/>
      <c r="AK702" s="32"/>
    </row>
    <row r="703" spans="1:37" x14ac:dyDescent="0.2">
      <c r="A703" s="16"/>
      <c r="C703" s="31"/>
      <c r="D703" s="32"/>
      <c r="F703" s="31"/>
      <c r="G703" s="32"/>
      <c r="I703" s="31"/>
      <c r="J703" s="32"/>
      <c r="L703" s="31"/>
      <c r="M703" s="32"/>
      <c r="O703" s="31"/>
      <c r="P703" s="32"/>
      <c r="R703" s="31"/>
      <c r="S703" s="32"/>
      <c r="U703" s="31"/>
      <c r="V703" s="32"/>
      <c r="X703" s="31"/>
      <c r="Y703" s="32"/>
      <c r="AA703" s="31"/>
      <c r="AB703" s="32"/>
      <c r="AD703" s="31"/>
      <c r="AE703" s="32"/>
      <c r="AG703" s="31"/>
      <c r="AH703" s="32"/>
      <c r="AJ703" s="31"/>
      <c r="AK703" s="32"/>
    </row>
    <row r="704" spans="1:37" x14ac:dyDescent="0.2">
      <c r="A704" s="16"/>
      <c r="C704" s="31"/>
      <c r="D704" s="32"/>
      <c r="F704" s="31"/>
      <c r="G704" s="32"/>
      <c r="I704" s="31"/>
      <c r="J704" s="32"/>
      <c r="L704" s="31"/>
      <c r="M704" s="32"/>
      <c r="O704" s="31"/>
      <c r="P704" s="32"/>
      <c r="R704" s="31"/>
      <c r="S704" s="32"/>
      <c r="U704" s="31"/>
      <c r="V704" s="32"/>
      <c r="X704" s="31"/>
      <c r="Y704" s="32"/>
      <c r="AA704" s="31"/>
      <c r="AB704" s="32"/>
      <c r="AD704" s="31"/>
      <c r="AE704" s="32"/>
      <c r="AG704" s="31"/>
      <c r="AH704" s="32"/>
      <c r="AJ704" s="31"/>
      <c r="AK704" s="32"/>
    </row>
    <row r="705" spans="1:37" x14ac:dyDescent="0.2">
      <c r="A705" s="16"/>
      <c r="C705" s="31"/>
      <c r="D705" s="32"/>
      <c r="F705" s="31"/>
      <c r="G705" s="32"/>
      <c r="I705" s="31"/>
      <c r="J705" s="32"/>
      <c r="L705" s="31"/>
      <c r="M705" s="32"/>
      <c r="O705" s="31"/>
      <c r="P705" s="32"/>
      <c r="R705" s="31"/>
      <c r="S705" s="32"/>
      <c r="U705" s="31"/>
      <c r="V705" s="32"/>
      <c r="X705" s="31"/>
      <c r="Y705" s="32"/>
      <c r="AA705" s="31"/>
      <c r="AB705" s="32"/>
      <c r="AD705" s="31"/>
      <c r="AE705" s="32"/>
      <c r="AG705" s="31"/>
      <c r="AH705" s="32"/>
      <c r="AJ705" s="31"/>
      <c r="AK705" s="32"/>
    </row>
    <row r="706" spans="1:37" x14ac:dyDescent="0.2">
      <c r="A706" s="16"/>
      <c r="C706" s="31"/>
      <c r="D706" s="32"/>
      <c r="F706" s="31"/>
      <c r="G706" s="32"/>
      <c r="I706" s="31"/>
      <c r="J706" s="32"/>
      <c r="L706" s="31"/>
      <c r="M706" s="32"/>
      <c r="O706" s="31"/>
      <c r="P706" s="32"/>
      <c r="R706" s="31"/>
      <c r="S706" s="32"/>
      <c r="U706" s="31"/>
      <c r="V706" s="32"/>
      <c r="X706" s="31"/>
      <c r="Y706" s="32"/>
      <c r="AA706" s="31"/>
      <c r="AB706" s="32"/>
      <c r="AD706" s="31"/>
      <c r="AE706" s="32"/>
      <c r="AG706" s="31"/>
      <c r="AH706" s="32"/>
      <c r="AJ706" s="31"/>
      <c r="AK706" s="32"/>
    </row>
    <row r="707" spans="1:37" x14ac:dyDescent="0.2">
      <c r="A707" s="16"/>
      <c r="C707" s="31"/>
      <c r="D707" s="32"/>
      <c r="F707" s="31"/>
      <c r="G707" s="32"/>
      <c r="I707" s="31"/>
      <c r="J707" s="32"/>
      <c r="L707" s="31"/>
      <c r="M707" s="32"/>
      <c r="O707" s="31"/>
      <c r="P707" s="32"/>
      <c r="R707" s="31"/>
      <c r="S707" s="32"/>
      <c r="U707" s="31"/>
      <c r="V707" s="32"/>
      <c r="X707" s="31"/>
      <c r="Y707" s="32"/>
      <c r="AA707" s="31"/>
      <c r="AB707" s="32"/>
      <c r="AD707" s="31"/>
      <c r="AE707" s="32"/>
      <c r="AG707" s="31"/>
      <c r="AH707" s="32"/>
      <c r="AJ707" s="31"/>
      <c r="AK707" s="32"/>
    </row>
    <row r="708" spans="1:37" x14ac:dyDescent="0.2">
      <c r="A708" s="16"/>
      <c r="C708" s="31"/>
      <c r="D708" s="32"/>
      <c r="F708" s="31"/>
      <c r="G708" s="32"/>
      <c r="I708" s="31"/>
      <c r="J708" s="32"/>
      <c r="L708" s="31"/>
      <c r="M708" s="32"/>
      <c r="O708" s="31"/>
      <c r="P708" s="32"/>
      <c r="R708" s="31"/>
      <c r="S708" s="32"/>
      <c r="U708" s="31"/>
      <c r="V708" s="32"/>
      <c r="X708" s="31"/>
      <c r="Y708" s="32"/>
      <c r="AA708" s="31"/>
      <c r="AB708" s="32"/>
      <c r="AD708" s="31"/>
      <c r="AE708" s="32"/>
      <c r="AG708" s="31"/>
      <c r="AH708" s="32"/>
      <c r="AJ708" s="31"/>
      <c r="AK708" s="32"/>
    </row>
    <row r="709" spans="1:37" x14ac:dyDescent="0.2">
      <c r="A709" s="16"/>
      <c r="C709" s="31"/>
      <c r="D709" s="32"/>
      <c r="F709" s="31"/>
      <c r="G709" s="32"/>
      <c r="I709" s="31"/>
      <c r="J709" s="32"/>
      <c r="L709" s="31"/>
      <c r="M709" s="32"/>
      <c r="O709" s="31"/>
      <c r="P709" s="32"/>
      <c r="R709" s="31"/>
      <c r="S709" s="32"/>
      <c r="U709" s="31"/>
      <c r="V709" s="32"/>
      <c r="X709" s="31"/>
      <c r="Y709" s="32"/>
      <c r="AA709" s="31"/>
      <c r="AB709" s="32"/>
      <c r="AD709" s="31"/>
      <c r="AE709" s="32"/>
      <c r="AG709" s="31"/>
      <c r="AH709" s="32"/>
      <c r="AJ709" s="31"/>
      <c r="AK709" s="32"/>
    </row>
    <row r="710" spans="1:37" x14ac:dyDescent="0.2">
      <c r="A710" s="16"/>
      <c r="C710" s="31"/>
      <c r="D710" s="32"/>
      <c r="F710" s="31"/>
      <c r="G710" s="32"/>
      <c r="I710" s="31"/>
      <c r="J710" s="32"/>
      <c r="L710" s="31"/>
      <c r="M710" s="32"/>
      <c r="O710" s="31"/>
      <c r="P710" s="32"/>
      <c r="R710" s="31"/>
      <c r="S710" s="32"/>
      <c r="U710" s="31"/>
      <c r="V710" s="32"/>
      <c r="X710" s="31"/>
      <c r="Y710" s="32"/>
      <c r="AA710" s="31"/>
      <c r="AB710" s="32"/>
      <c r="AD710" s="31"/>
      <c r="AE710" s="32"/>
      <c r="AG710" s="31"/>
      <c r="AH710" s="32"/>
      <c r="AJ710" s="31"/>
      <c r="AK710" s="32"/>
    </row>
    <row r="711" spans="1:37" x14ac:dyDescent="0.2">
      <c r="A711" s="16"/>
      <c r="C711" s="31"/>
      <c r="D711" s="32"/>
      <c r="F711" s="31"/>
      <c r="G711" s="32"/>
      <c r="I711" s="31"/>
      <c r="J711" s="32"/>
      <c r="L711" s="31"/>
      <c r="M711" s="32"/>
      <c r="O711" s="31"/>
      <c r="P711" s="32"/>
      <c r="R711" s="31"/>
      <c r="S711" s="32"/>
      <c r="U711" s="31"/>
      <c r="V711" s="32"/>
      <c r="X711" s="31"/>
      <c r="Y711" s="32"/>
      <c r="AA711" s="31"/>
      <c r="AB711" s="32"/>
      <c r="AD711" s="31"/>
      <c r="AE711" s="32"/>
      <c r="AG711" s="31"/>
      <c r="AH711" s="32"/>
      <c r="AJ711" s="31"/>
      <c r="AK711" s="32"/>
    </row>
    <row r="712" spans="1:37" x14ac:dyDescent="0.2">
      <c r="A712" s="16"/>
      <c r="C712" s="31"/>
      <c r="D712" s="32"/>
      <c r="F712" s="31"/>
      <c r="G712" s="32"/>
      <c r="I712" s="31"/>
      <c r="J712" s="32"/>
      <c r="L712" s="31"/>
      <c r="M712" s="32"/>
      <c r="O712" s="31"/>
      <c r="P712" s="32"/>
      <c r="R712" s="31"/>
      <c r="S712" s="32"/>
      <c r="U712" s="31"/>
      <c r="V712" s="32"/>
      <c r="X712" s="31"/>
      <c r="Y712" s="32"/>
      <c r="AA712" s="31"/>
      <c r="AB712" s="32"/>
      <c r="AD712" s="31"/>
      <c r="AE712" s="32"/>
      <c r="AG712" s="31"/>
      <c r="AH712" s="32"/>
      <c r="AJ712" s="31"/>
      <c r="AK712" s="32"/>
    </row>
    <row r="713" spans="1:37" x14ac:dyDescent="0.2">
      <c r="A713" s="16"/>
      <c r="C713" s="31"/>
      <c r="D713" s="32"/>
      <c r="F713" s="31"/>
      <c r="G713" s="32"/>
      <c r="I713" s="31"/>
      <c r="J713" s="32"/>
      <c r="L713" s="31"/>
      <c r="M713" s="32"/>
      <c r="O713" s="31"/>
      <c r="P713" s="32"/>
      <c r="R713" s="31"/>
      <c r="S713" s="32"/>
      <c r="U713" s="31"/>
      <c r="V713" s="32"/>
      <c r="X713" s="31"/>
      <c r="Y713" s="32"/>
      <c r="AA713" s="31"/>
      <c r="AB713" s="32"/>
      <c r="AD713" s="31"/>
      <c r="AE713" s="32"/>
      <c r="AG713" s="31"/>
      <c r="AH713" s="32"/>
      <c r="AJ713" s="31"/>
      <c r="AK713" s="32"/>
    </row>
    <row r="714" spans="1:37" x14ac:dyDescent="0.2">
      <c r="A714" s="16"/>
      <c r="C714" s="31"/>
      <c r="D714" s="32"/>
      <c r="F714" s="31"/>
      <c r="G714" s="32"/>
      <c r="I714" s="31"/>
      <c r="J714" s="32"/>
      <c r="L714" s="31"/>
      <c r="M714" s="32"/>
      <c r="O714" s="31"/>
      <c r="P714" s="32"/>
      <c r="R714" s="31"/>
      <c r="S714" s="32"/>
      <c r="U714" s="31"/>
      <c r="V714" s="32"/>
      <c r="X714" s="31"/>
      <c r="Y714" s="32"/>
      <c r="AA714" s="31"/>
      <c r="AB714" s="32"/>
      <c r="AD714" s="31"/>
      <c r="AE714" s="32"/>
      <c r="AG714" s="31"/>
      <c r="AH714" s="32"/>
      <c r="AJ714" s="31"/>
      <c r="AK714" s="32"/>
    </row>
    <row r="715" spans="1:37" x14ac:dyDescent="0.2">
      <c r="A715" s="16"/>
      <c r="C715" s="31"/>
      <c r="D715" s="32"/>
      <c r="F715" s="31"/>
      <c r="G715" s="32"/>
      <c r="I715" s="31"/>
      <c r="J715" s="32"/>
      <c r="L715" s="31"/>
      <c r="M715" s="32"/>
      <c r="O715" s="31"/>
      <c r="P715" s="32"/>
      <c r="R715" s="31"/>
      <c r="S715" s="32"/>
      <c r="U715" s="31"/>
      <c r="V715" s="32"/>
      <c r="X715" s="31"/>
      <c r="Y715" s="32"/>
      <c r="AA715" s="31"/>
      <c r="AB715" s="32"/>
      <c r="AD715" s="31"/>
      <c r="AE715" s="32"/>
      <c r="AG715" s="31"/>
      <c r="AH715" s="32"/>
      <c r="AJ715" s="31"/>
      <c r="AK715" s="32"/>
    </row>
    <row r="716" spans="1:37" x14ac:dyDescent="0.2">
      <c r="A716" s="16"/>
      <c r="C716" s="31"/>
      <c r="D716" s="32"/>
      <c r="F716" s="31"/>
      <c r="G716" s="32"/>
      <c r="I716" s="31"/>
      <c r="J716" s="32"/>
      <c r="L716" s="31"/>
      <c r="M716" s="32"/>
      <c r="O716" s="31"/>
      <c r="P716" s="32"/>
      <c r="R716" s="31"/>
      <c r="S716" s="32"/>
      <c r="U716" s="31"/>
      <c r="V716" s="32"/>
      <c r="X716" s="31"/>
      <c r="Y716" s="32"/>
      <c r="AA716" s="31"/>
      <c r="AB716" s="32"/>
      <c r="AD716" s="31"/>
      <c r="AE716" s="32"/>
      <c r="AG716" s="31"/>
      <c r="AH716" s="32"/>
      <c r="AJ716" s="31"/>
      <c r="AK716" s="32"/>
    </row>
    <row r="717" spans="1:37" x14ac:dyDescent="0.2">
      <c r="A717" s="16"/>
      <c r="C717" s="31"/>
      <c r="D717" s="32"/>
      <c r="F717" s="31"/>
      <c r="G717" s="32"/>
      <c r="I717" s="31"/>
      <c r="J717" s="32"/>
      <c r="L717" s="31"/>
      <c r="M717" s="32"/>
      <c r="O717" s="31"/>
      <c r="P717" s="32"/>
      <c r="R717" s="31"/>
      <c r="S717" s="32"/>
      <c r="U717" s="31"/>
      <c r="V717" s="32"/>
      <c r="X717" s="31"/>
      <c r="Y717" s="32"/>
      <c r="AA717" s="31"/>
      <c r="AB717" s="32"/>
      <c r="AD717" s="31"/>
      <c r="AE717" s="32"/>
      <c r="AG717" s="31"/>
      <c r="AH717" s="32"/>
      <c r="AJ717" s="31"/>
      <c r="AK717" s="32"/>
    </row>
    <row r="718" spans="1:37" x14ac:dyDescent="0.2">
      <c r="A718" s="16"/>
      <c r="C718" s="31"/>
      <c r="D718" s="32"/>
      <c r="F718" s="31"/>
      <c r="G718" s="32"/>
      <c r="I718" s="31"/>
      <c r="J718" s="32"/>
      <c r="L718" s="31"/>
      <c r="M718" s="32"/>
      <c r="O718" s="31"/>
      <c r="P718" s="32"/>
      <c r="R718" s="31"/>
      <c r="S718" s="32"/>
      <c r="U718" s="31"/>
      <c r="V718" s="32"/>
      <c r="X718" s="31"/>
      <c r="Y718" s="32"/>
      <c r="AA718" s="31"/>
      <c r="AB718" s="32"/>
      <c r="AD718" s="31"/>
      <c r="AE718" s="32"/>
      <c r="AG718" s="31"/>
      <c r="AH718" s="32"/>
      <c r="AJ718" s="31"/>
      <c r="AK718" s="32"/>
    </row>
    <row r="719" spans="1:37" x14ac:dyDescent="0.2">
      <c r="A719" s="16"/>
      <c r="C719" s="31"/>
      <c r="D719" s="32"/>
      <c r="F719" s="31"/>
      <c r="G719" s="32"/>
      <c r="I719" s="31"/>
      <c r="J719" s="32"/>
      <c r="L719" s="31"/>
      <c r="M719" s="32"/>
      <c r="O719" s="31"/>
      <c r="P719" s="32"/>
      <c r="R719" s="31"/>
      <c r="S719" s="32"/>
      <c r="U719" s="31"/>
      <c r="V719" s="32"/>
      <c r="X719" s="31"/>
      <c r="Y719" s="32"/>
      <c r="AA719" s="31"/>
      <c r="AB719" s="32"/>
      <c r="AD719" s="31"/>
      <c r="AE719" s="32"/>
      <c r="AG719" s="31"/>
      <c r="AH719" s="32"/>
      <c r="AJ719" s="31"/>
      <c r="AK719" s="32"/>
    </row>
    <row r="720" spans="1:37" x14ac:dyDescent="0.2">
      <c r="A720" s="16"/>
      <c r="C720" s="31"/>
      <c r="D720" s="32"/>
      <c r="F720" s="31"/>
      <c r="G720" s="32"/>
      <c r="I720" s="31"/>
      <c r="J720" s="32"/>
      <c r="L720" s="31"/>
      <c r="M720" s="32"/>
      <c r="O720" s="31"/>
      <c r="P720" s="32"/>
      <c r="R720" s="31"/>
      <c r="S720" s="32"/>
      <c r="U720" s="31"/>
      <c r="V720" s="32"/>
      <c r="X720" s="31"/>
      <c r="Y720" s="32"/>
      <c r="AA720" s="31"/>
      <c r="AB720" s="32"/>
      <c r="AD720" s="31"/>
      <c r="AE720" s="32"/>
      <c r="AG720" s="31"/>
      <c r="AH720" s="32"/>
      <c r="AJ720" s="31"/>
      <c r="AK720" s="32"/>
    </row>
    <row r="721" spans="1:37" x14ac:dyDescent="0.2">
      <c r="A721" s="16"/>
      <c r="C721" s="31"/>
      <c r="D721" s="32"/>
      <c r="F721" s="31"/>
      <c r="G721" s="32"/>
      <c r="I721" s="31"/>
      <c r="J721" s="32"/>
      <c r="L721" s="31"/>
      <c r="M721" s="32"/>
      <c r="O721" s="31"/>
      <c r="P721" s="32"/>
      <c r="R721" s="31"/>
      <c r="S721" s="32"/>
      <c r="U721" s="31"/>
      <c r="V721" s="32"/>
      <c r="X721" s="31"/>
      <c r="Y721" s="32"/>
      <c r="AA721" s="31"/>
      <c r="AB721" s="32"/>
      <c r="AD721" s="31"/>
      <c r="AE721" s="32"/>
      <c r="AG721" s="31"/>
      <c r="AH721" s="32"/>
      <c r="AJ721" s="31"/>
      <c r="AK721" s="32"/>
    </row>
    <row r="722" spans="1:37" x14ac:dyDescent="0.2">
      <c r="A722" s="16"/>
      <c r="C722" s="31"/>
      <c r="D722" s="32"/>
      <c r="F722" s="31"/>
      <c r="G722" s="32"/>
      <c r="I722" s="31"/>
      <c r="J722" s="32"/>
      <c r="L722" s="31"/>
      <c r="M722" s="32"/>
      <c r="O722" s="31"/>
      <c r="P722" s="32"/>
      <c r="R722" s="31"/>
      <c r="S722" s="32"/>
      <c r="U722" s="31"/>
      <c r="V722" s="32"/>
      <c r="X722" s="31"/>
      <c r="Y722" s="32"/>
      <c r="AA722" s="31"/>
      <c r="AB722" s="32"/>
      <c r="AD722" s="31"/>
      <c r="AE722" s="32"/>
      <c r="AG722" s="31"/>
      <c r="AH722" s="32"/>
      <c r="AJ722" s="31"/>
      <c r="AK722" s="32"/>
    </row>
    <row r="723" spans="1:37" x14ac:dyDescent="0.2">
      <c r="A723" s="16"/>
      <c r="C723" s="31"/>
      <c r="D723" s="32"/>
      <c r="F723" s="31"/>
      <c r="G723" s="32"/>
      <c r="I723" s="31"/>
      <c r="J723" s="32"/>
      <c r="L723" s="31"/>
      <c r="M723" s="32"/>
      <c r="O723" s="31"/>
      <c r="P723" s="32"/>
      <c r="R723" s="31"/>
      <c r="S723" s="32"/>
      <c r="U723" s="31"/>
      <c r="V723" s="32"/>
      <c r="X723" s="31"/>
      <c r="Y723" s="32"/>
      <c r="AA723" s="31"/>
      <c r="AB723" s="32"/>
      <c r="AD723" s="31"/>
      <c r="AE723" s="32"/>
      <c r="AG723" s="31"/>
      <c r="AH723" s="32"/>
      <c r="AJ723" s="31"/>
      <c r="AK723" s="32"/>
    </row>
    <row r="724" spans="1:37" x14ac:dyDescent="0.2">
      <c r="A724" s="16"/>
      <c r="C724" s="31"/>
      <c r="D724" s="32"/>
      <c r="F724" s="31"/>
      <c r="G724" s="32"/>
      <c r="I724" s="31"/>
      <c r="J724" s="32"/>
      <c r="L724" s="31"/>
      <c r="M724" s="32"/>
      <c r="O724" s="31"/>
      <c r="P724" s="32"/>
      <c r="R724" s="31"/>
      <c r="S724" s="32"/>
      <c r="U724" s="31"/>
      <c r="V724" s="32"/>
      <c r="X724" s="31"/>
      <c r="Y724" s="32"/>
      <c r="AA724" s="31"/>
      <c r="AB724" s="32"/>
      <c r="AD724" s="31"/>
      <c r="AE724" s="32"/>
      <c r="AG724" s="31"/>
      <c r="AH724" s="32"/>
      <c r="AJ724" s="31"/>
      <c r="AK724" s="32"/>
    </row>
    <row r="725" spans="1:37" x14ac:dyDescent="0.2">
      <c r="A725" s="16"/>
      <c r="C725" s="31"/>
      <c r="D725" s="32"/>
      <c r="F725" s="31"/>
      <c r="G725" s="32"/>
      <c r="I725" s="31"/>
      <c r="J725" s="32"/>
      <c r="L725" s="31"/>
      <c r="M725" s="32"/>
      <c r="O725" s="31"/>
      <c r="P725" s="32"/>
      <c r="R725" s="31"/>
      <c r="S725" s="32"/>
      <c r="U725" s="31"/>
      <c r="V725" s="32"/>
      <c r="X725" s="31"/>
      <c r="Y725" s="32"/>
      <c r="AA725" s="31"/>
      <c r="AB725" s="32"/>
      <c r="AD725" s="31"/>
      <c r="AE725" s="32"/>
      <c r="AG725" s="31"/>
      <c r="AH725" s="32"/>
      <c r="AJ725" s="31"/>
      <c r="AK725" s="32"/>
    </row>
    <row r="726" spans="1:37" x14ac:dyDescent="0.2">
      <c r="A726" s="16"/>
      <c r="C726" s="31"/>
      <c r="D726" s="32"/>
      <c r="F726" s="31"/>
      <c r="G726" s="32"/>
      <c r="I726" s="31"/>
      <c r="J726" s="32"/>
      <c r="L726" s="31"/>
      <c r="M726" s="32"/>
      <c r="O726" s="31"/>
      <c r="P726" s="32"/>
      <c r="R726" s="31"/>
      <c r="S726" s="32"/>
      <c r="U726" s="31"/>
      <c r="V726" s="32"/>
      <c r="X726" s="31"/>
      <c r="Y726" s="32"/>
      <c r="AA726" s="31"/>
      <c r="AB726" s="32"/>
      <c r="AD726" s="31"/>
      <c r="AE726" s="32"/>
      <c r="AG726" s="31"/>
      <c r="AH726" s="32"/>
      <c r="AJ726" s="31"/>
      <c r="AK726" s="32"/>
    </row>
    <row r="727" spans="1:37" x14ac:dyDescent="0.2">
      <c r="A727" s="16"/>
      <c r="C727" s="31"/>
      <c r="D727" s="32"/>
      <c r="F727" s="31"/>
      <c r="G727" s="32"/>
      <c r="I727" s="31"/>
      <c r="J727" s="32"/>
      <c r="L727" s="31"/>
      <c r="M727" s="32"/>
      <c r="O727" s="31"/>
      <c r="P727" s="32"/>
      <c r="R727" s="31"/>
      <c r="S727" s="32"/>
      <c r="U727" s="31"/>
      <c r="V727" s="32"/>
      <c r="X727" s="31"/>
      <c r="Y727" s="32"/>
      <c r="AA727" s="31"/>
      <c r="AB727" s="32"/>
      <c r="AD727" s="31"/>
      <c r="AE727" s="32"/>
      <c r="AG727" s="31"/>
      <c r="AH727" s="32"/>
      <c r="AJ727" s="31"/>
      <c r="AK727" s="32"/>
    </row>
    <row r="728" spans="1:37" x14ac:dyDescent="0.2">
      <c r="A728" s="16"/>
      <c r="C728" s="31"/>
      <c r="D728" s="32"/>
      <c r="F728" s="31"/>
      <c r="G728" s="32"/>
      <c r="I728" s="31"/>
      <c r="J728" s="32"/>
      <c r="L728" s="31"/>
      <c r="M728" s="32"/>
      <c r="O728" s="31"/>
      <c r="P728" s="32"/>
      <c r="R728" s="31"/>
      <c r="S728" s="32"/>
      <c r="U728" s="31"/>
      <c r="V728" s="32"/>
      <c r="X728" s="31"/>
      <c r="Y728" s="32"/>
      <c r="AA728" s="31"/>
      <c r="AB728" s="32"/>
      <c r="AD728" s="31"/>
      <c r="AE728" s="32"/>
      <c r="AG728" s="31"/>
      <c r="AH728" s="32"/>
      <c r="AJ728" s="31"/>
      <c r="AK728" s="32"/>
    </row>
    <row r="729" spans="1:37" x14ac:dyDescent="0.2">
      <c r="A729" s="16"/>
      <c r="C729" s="31"/>
      <c r="D729" s="32"/>
      <c r="F729" s="31"/>
      <c r="G729" s="32"/>
      <c r="I729" s="31"/>
      <c r="J729" s="32"/>
      <c r="L729" s="31"/>
      <c r="M729" s="32"/>
      <c r="O729" s="31"/>
      <c r="P729" s="32"/>
      <c r="R729" s="31"/>
      <c r="S729" s="32"/>
      <c r="U729" s="31"/>
      <c r="V729" s="32"/>
      <c r="X729" s="31"/>
      <c r="Y729" s="32"/>
      <c r="AA729" s="31"/>
      <c r="AB729" s="32"/>
      <c r="AD729" s="31"/>
      <c r="AE729" s="32"/>
      <c r="AG729" s="31"/>
      <c r="AH729" s="32"/>
      <c r="AJ729" s="31"/>
      <c r="AK729" s="32"/>
    </row>
    <row r="730" spans="1:37" x14ac:dyDescent="0.2">
      <c r="A730" s="16"/>
      <c r="C730" s="31"/>
      <c r="D730" s="32"/>
      <c r="F730" s="31"/>
      <c r="G730" s="32"/>
      <c r="I730" s="31"/>
      <c r="J730" s="32"/>
      <c r="L730" s="31"/>
      <c r="M730" s="32"/>
      <c r="O730" s="31"/>
      <c r="P730" s="32"/>
      <c r="R730" s="31"/>
      <c r="S730" s="32"/>
      <c r="U730" s="31"/>
      <c r="V730" s="32"/>
      <c r="X730" s="31"/>
      <c r="Y730" s="32"/>
      <c r="AA730" s="31"/>
      <c r="AB730" s="32"/>
      <c r="AD730" s="31"/>
      <c r="AE730" s="32"/>
      <c r="AG730" s="31"/>
      <c r="AH730" s="32"/>
      <c r="AJ730" s="31"/>
      <c r="AK730" s="32"/>
    </row>
    <row r="731" spans="1:37" x14ac:dyDescent="0.2">
      <c r="A731" s="16"/>
      <c r="C731" s="31"/>
      <c r="D731" s="32"/>
      <c r="F731" s="31"/>
      <c r="G731" s="32"/>
      <c r="I731" s="31"/>
      <c r="J731" s="32"/>
      <c r="L731" s="31"/>
      <c r="M731" s="32"/>
      <c r="O731" s="31"/>
      <c r="P731" s="32"/>
      <c r="R731" s="31"/>
      <c r="S731" s="32"/>
      <c r="U731" s="31"/>
      <c r="V731" s="32"/>
      <c r="X731" s="31"/>
      <c r="Y731" s="32"/>
      <c r="AA731" s="31"/>
      <c r="AB731" s="32"/>
      <c r="AD731" s="31"/>
      <c r="AE731" s="32"/>
      <c r="AG731" s="31"/>
      <c r="AH731" s="32"/>
      <c r="AJ731" s="31"/>
      <c r="AK731" s="32"/>
    </row>
    <row r="732" spans="1:37" x14ac:dyDescent="0.2">
      <c r="A732" s="16"/>
      <c r="C732" s="31"/>
      <c r="D732" s="32"/>
      <c r="F732" s="31"/>
      <c r="G732" s="32"/>
      <c r="I732" s="31"/>
      <c r="J732" s="32"/>
      <c r="L732" s="31"/>
      <c r="M732" s="32"/>
      <c r="O732" s="31"/>
      <c r="P732" s="32"/>
      <c r="R732" s="31"/>
      <c r="S732" s="32"/>
      <c r="U732" s="31"/>
      <c r="V732" s="32"/>
      <c r="X732" s="31"/>
      <c r="Y732" s="32"/>
      <c r="AA732" s="31"/>
      <c r="AB732" s="32"/>
      <c r="AD732" s="31"/>
      <c r="AE732" s="32"/>
      <c r="AG732" s="31"/>
      <c r="AH732" s="32"/>
      <c r="AJ732" s="31"/>
      <c r="AK732" s="32"/>
    </row>
    <row r="733" spans="1:37" x14ac:dyDescent="0.2">
      <c r="A733" s="16"/>
      <c r="C733" s="31"/>
      <c r="D733" s="32"/>
      <c r="F733" s="31"/>
      <c r="G733" s="32"/>
      <c r="I733" s="31"/>
      <c r="J733" s="32"/>
      <c r="L733" s="31"/>
      <c r="M733" s="32"/>
      <c r="O733" s="31"/>
      <c r="P733" s="32"/>
      <c r="R733" s="31"/>
      <c r="S733" s="32"/>
      <c r="U733" s="31"/>
      <c r="V733" s="32"/>
      <c r="X733" s="31"/>
      <c r="Y733" s="32"/>
      <c r="AA733" s="31"/>
      <c r="AB733" s="32"/>
      <c r="AD733" s="31"/>
      <c r="AE733" s="32"/>
      <c r="AG733" s="31"/>
      <c r="AH733" s="32"/>
      <c r="AJ733" s="31"/>
      <c r="AK733" s="32"/>
    </row>
    <row r="734" spans="1:37" x14ac:dyDescent="0.2">
      <c r="A734" s="16"/>
      <c r="C734" s="31"/>
      <c r="D734" s="32"/>
      <c r="F734" s="31"/>
      <c r="G734" s="32"/>
      <c r="I734" s="31"/>
      <c r="J734" s="32"/>
      <c r="L734" s="31"/>
      <c r="M734" s="32"/>
      <c r="O734" s="31"/>
      <c r="P734" s="32"/>
      <c r="R734" s="31"/>
      <c r="S734" s="32"/>
      <c r="U734" s="31"/>
      <c r="V734" s="32"/>
      <c r="X734" s="31"/>
      <c r="Y734" s="32"/>
      <c r="AA734" s="31"/>
      <c r="AB734" s="32"/>
      <c r="AD734" s="31"/>
      <c r="AE734" s="32"/>
      <c r="AG734" s="31"/>
      <c r="AH734" s="32"/>
      <c r="AJ734" s="31"/>
      <c r="AK734" s="32"/>
    </row>
    <row r="735" spans="1:37" x14ac:dyDescent="0.2">
      <c r="A735" s="16"/>
      <c r="C735" s="31"/>
      <c r="D735" s="32"/>
      <c r="F735" s="31"/>
      <c r="G735" s="32"/>
      <c r="I735" s="31"/>
      <c r="J735" s="32"/>
      <c r="L735" s="31"/>
      <c r="M735" s="32"/>
      <c r="O735" s="31"/>
      <c r="P735" s="32"/>
      <c r="R735" s="31"/>
      <c r="S735" s="32"/>
      <c r="U735" s="31"/>
      <c r="V735" s="32"/>
      <c r="X735" s="31"/>
      <c r="Y735" s="32"/>
      <c r="AA735" s="31"/>
      <c r="AB735" s="32"/>
      <c r="AD735" s="31"/>
      <c r="AE735" s="32"/>
      <c r="AG735" s="31"/>
      <c r="AH735" s="32"/>
      <c r="AJ735" s="31"/>
      <c r="AK735" s="32"/>
    </row>
    <row r="736" spans="1:37" x14ac:dyDescent="0.2">
      <c r="A736" s="16"/>
      <c r="C736" s="31"/>
      <c r="D736" s="32"/>
      <c r="F736" s="31"/>
      <c r="G736" s="32"/>
      <c r="I736" s="31"/>
      <c r="J736" s="32"/>
      <c r="L736" s="31"/>
      <c r="M736" s="32"/>
      <c r="O736" s="31"/>
      <c r="P736" s="32"/>
      <c r="R736" s="31"/>
      <c r="S736" s="32"/>
      <c r="U736" s="31"/>
      <c r="V736" s="32"/>
      <c r="X736" s="31"/>
      <c r="Y736" s="32"/>
      <c r="AA736" s="31"/>
      <c r="AB736" s="32"/>
      <c r="AD736" s="31"/>
      <c r="AE736" s="32"/>
      <c r="AG736" s="31"/>
      <c r="AH736" s="32"/>
      <c r="AJ736" s="31"/>
      <c r="AK736" s="32"/>
    </row>
    <row r="737" spans="1:37" x14ac:dyDescent="0.2">
      <c r="A737" s="16"/>
      <c r="C737" s="31"/>
      <c r="D737" s="32"/>
      <c r="F737" s="31"/>
      <c r="G737" s="32"/>
      <c r="I737" s="31"/>
      <c r="J737" s="32"/>
      <c r="L737" s="31"/>
      <c r="M737" s="32"/>
      <c r="O737" s="31"/>
      <c r="P737" s="32"/>
      <c r="R737" s="31"/>
      <c r="S737" s="32"/>
      <c r="U737" s="31"/>
      <c r="V737" s="32"/>
      <c r="X737" s="31"/>
      <c r="Y737" s="32"/>
      <c r="AA737" s="31"/>
      <c r="AB737" s="32"/>
      <c r="AD737" s="31"/>
      <c r="AE737" s="32"/>
      <c r="AG737" s="31"/>
      <c r="AH737" s="32"/>
      <c r="AJ737" s="31"/>
      <c r="AK737" s="32"/>
    </row>
    <row r="738" spans="1:37" x14ac:dyDescent="0.2">
      <c r="A738" s="16"/>
      <c r="C738" s="31"/>
      <c r="D738" s="32"/>
      <c r="F738" s="31"/>
      <c r="G738" s="32"/>
      <c r="I738" s="31"/>
      <c r="J738" s="32"/>
      <c r="L738" s="31"/>
      <c r="M738" s="32"/>
      <c r="O738" s="31"/>
      <c r="P738" s="32"/>
      <c r="R738" s="31"/>
      <c r="S738" s="32"/>
      <c r="U738" s="31"/>
      <c r="V738" s="32"/>
      <c r="X738" s="31"/>
      <c r="Y738" s="32"/>
      <c r="AA738" s="31"/>
      <c r="AB738" s="32"/>
      <c r="AD738" s="31"/>
      <c r="AE738" s="32"/>
      <c r="AG738" s="31"/>
      <c r="AH738" s="32"/>
      <c r="AJ738" s="31"/>
      <c r="AK738" s="32"/>
    </row>
    <row r="739" spans="1:37" x14ac:dyDescent="0.2">
      <c r="A739" s="16"/>
      <c r="C739" s="31"/>
      <c r="D739" s="32"/>
      <c r="F739" s="31"/>
      <c r="G739" s="32"/>
      <c r="I739" s="31"/>
      <c r="J739" s="32"/>
      <c r="L739" s="31"/>
      <c r="M739" s="32"/>
      <c r="O739" s="31"/>
      <c r="P739" s="32"/>
      <c r="R739" s="31"/>
      <c r="S739" s="32"/>
      <c r="U739" s="31"/>
      <c r="V739" s="32"/>
      <c r="X739" s="31"/>
      <c r="Y739" s="32"/>
      <c r="AA739" s="31"/>
      <c r="AB739" s="32"/>
      <c r="AD739" s="31"/>
      <c r="AE739" s="32"/>
      <c r="AG739" s="31"/>
      <c r="AH739" s="32"/>
      <c r="AJ739" s="31"/>
      <c r="AK739" s="32"/>
    </row>
    <row r="740" spans="1:37" x14ac:dyDescent="0.2">
      <c r="A740" s="16"/>
      <c r="C740" s="31"/>
      <c r="D740" s="32"/>
      <c r="F740" s="31"/>
      <c r="G740" s="32"/>
      <c r="I740" s="31"/>
      <c r="J740" s="32"/>
      <c r="L740" s="31"/>
      <c r="M740" s="32"/>
      <c r="O740" s="31"/>
      <c r="P740" s="32"/>
      <c r="R740" s="31"/>
      <c r="S740" s="32"/>
      <c r="U740" s="31"/>
      <c r="V740" s="32"/>
      <c r="X740" s="31"/>
      <c r="Y740" s="32"/>
      <c r="AA740" s="31"/>
      <c r="AB740" s="32"/>
      <c r="AD740" s="31"/>
      <c r="AE740" s="32"/>
      <c r="AG740" s="31"/>
      <c r="AH740" s="32"/>
      <c r="AJ740" s="31"/>
      <c r="AK740" s="32"/>
    </row>
    <row r="741" spans="1:37" x14ac:dyDescent="0.2">
      <c r="A741" s="16"/>
      <c r="C741" s="31"/>
      <c r="D741" s="32"/>
      <c r="F741" s="31"/>
      <c r="G741" s="32"/>
      <c r="I741" s="31"/>
      <c r="J741" s="32"/>
      <c r="L741" s="31"/>
      <c r="M741" s="32"/>
      <c r="O741" s="31"/>
      <c r="P741" s="32"/>
      <c r="R741" s="31"/>
      <c r="S741" s="32"/>
      <c r="U741" s="31"/>
      <c r="V741" s="32"/>
      <c r="X741" s="31"/>
      <c r="Y741" s="32"/>
      <c r="AA741" s="31"/>
      <c r="AB741" s="32"/>
      <c r="AD741" s="31"/>
      <c r="AE741" s="32"/>
      <c r="AG741" s="31"/>
      <c r="AH741" s="32"/>
      <c r="AJ741" s="31"/>
      <c r="AK741" s="32"/>
    </row>
    <row r="742" spans="1:37" x14ac:dyDescent="0.2">
      <c r="A742" s="16"/>
      <c r="C742" s="31"/>
      <c r="D742" s="32"/>
      <c r="F742" s="31"/>
      <c r="G742" s="32"/>
      <c r="I742" s="31"/>
      <c r="J742" s="32"/>
      <c r="L742" s="31"/>
      <c r="M742" s="32"/>
      <c r="O742" s="31"/>
      <c r="P742" s="32"/>
      <c r="R742" s="31"/>
      <c r="S742" s="32"/>
      <c r="U742" s="31"/>
      <c r="V742" s="32"/>
      <c r="X742" s="31"/>
      <c r="Y742" s="32"/>
      <c r="AA742" s="31"/>
      <c r="AB742" s="32"/>
      <c r="AD742" s="31"/>
      <c r="AE742" s="32"/>
      <c r="AG742" s="31"/>
      <c r="AH742" s="32"/>
      <c r="AJ742" s="31"/>
      <c r="AK742" s="32"/>
    </row>
    <row r="743" spans="1:37" x14ac:dyDescent="0.2">
      <c r="A743" s="16"/>
      <c r="C743" s="31"/>
      <c r="D743" s="32"/>
      <c r="F743" s="31"/>
      <c r="G743" s="32"/>
      <c r="I743" s="31"/>
      <c r="J743" s="32"/>
      <c r="L743" s="31"/>
      <c r="M743" s="32"/>
      <c r="O743" s="31"/>
      <c r="P743" s="32"/>
      <c r="R743" s="31"/>
      <c r="S743" s="32"/>
      <c r="U743" s="31"/>
      <c r="V743" s="32"/>
      <c r="X743" s="31"/>
      <c r="Y743" s="32"/>
      <c r="AA743" s="31"/>
      <c r="AB743" s="32"/>
      <c r="AD743" s="31"/>
      <c r="AE743" s="32"/>
      <c r="AG743" s="31"/>
      <c r="AH743" s="32"/>
      <c r="AJ743" s="31"/>
      <c r="AK743" s="32"/>
    </row>
    <row r="744" spans="1:37" x14ac:dyDescent="0.2">
      <c r="A744" s="16"/>
      <c r="C744" s="31"/>
      <c r="D744" s="32"/>
      <c r="F744" s="31"/>
      <c r="G744" s="32"/>
      <c r="I744" s="31"/>
      <c r="J744" s="32"/>
      <c r="L744" s="31"/>
      <c r="M744" s="32"/>
      <c r="O744" s="31"/>
      <c r="P744" s="32"/>
      <c r="R744" s="31"/>
      <c r="S744" s="32"/>
      <c r="U744" s="31"/>
      <c r="V744" s="32"/>
      <c r="X744" s="31"/>
      <c r="Y744" s="32"/>
      <c r="AA744" s="31"/>
      <c r="AB744" s="32"/>
      <c r="AD744" s="31"/>
      <c r="AE744" s="32"/>
      <c r="AG744" s="31"/>
      <c r="AH744" s="32"/>
      <c r="AJ744" s="31"/>
      <c r="AK744" s="32"/>
    </row>
    <row r="745" spans="1:37" x14ac:dyDescent="0.2">
      <c r="A745" s="16"/>
      <c r="C745" s="31"/>
      <c r="D745" s="32"/>
      <c r="F745" s="31"/>
      <c r="G745" s="32"/>
      <c r="I745" s="31"/>
      <c r="J745" s="32"/>
      <c r="L745" s="31"/>
      <c r="M745" s="32"/>
      <c r="O745" s="31"/>
      <c r="P745" s="32"/>
      <c r="R745" s="31"/>
      <c r="S745" s="32"/>
      <c r="U745" s="31"/>
      <c r="V745" s="32"/>
      <c r="X745" s="31"/>
      <c r="Y745" s="32"/>
      <c r="AA745" s="31"/>
      <c r="AB745" s="32"/>
      <c r="AD745" s="31"/>
      <c r="AE745" s="32"/>
      <c r="AG745" s="31"/>
      <c r="AH745" s="32"/>
      <c r="AJ745" s="31"/>
      <c r="AK745" s="32"/>
    </row>
    <row r="746" spans="1:37" x14ac:dyDescent="0.2">
      <c r="A746" s="16"/>
      <c r="C746" s="31"/>
      <c r="D746" s="32"/>
      <c r="F746" s="31"/>
      <c r="G746" s="32"/>
      <c r="I746" s="31"/>
      <c r="J746" s="32"/>
      <c r="L746" s="31"/>
      <c r="M746" s="32"/>
      <c r="O746" s="31"/>
      <c r="P746" s="32"/>
      <c r="R746" s="31"/>
      <c r="S746" s="32"/>
      <c r="U746" s="31"/>
      <c r="V746" s="32"/>
      <c r="X746" s="31"/>
      <c r="Y746" s="32"/>
      <c r="AA746" s="31"/>
      <c r="AB746" s="32"/>
      <c r="AD746" s="31"/>
      <c r="AE746" s="32"/>
      <c r="AG746" s="31"/>
      <c r="AH746" s="32"/>
      <c r="AJ746" s="31"/>
      <c r="AK746" s="32"/>
    </row>
    <row r="747" spans="1:37" x14ac:dyDescent="0.2">
      <c r="A747" s="16"/>
      <c r="C747" s="31"/>
      <c r="D747" s="32"/>
      <c r="F747" s="31"/>
      <c r="G747" s="32"/>
      <c r="I747" s="31"/>
      <c r="J747" s="32"/>
      <c r="L747" s="31"/>
      <c r="M747" s="32"/>
      <c r="O747" s="31"/>
      <c r="P747" s="32"/>
      <c r="R747" s="31"/>
      <c r="S747" s="32"/>
      <c r="U747" s="31"/>
      <c r="V747" s="32"/>
      <c r="X747" s="31"/>
      <c r="Y747" s="32"/>
      <c r="AA747" s="31"/>
      <c r="AB747" s="32"/>
      <c r="AD747" s="31"/>
      <c r="AE747" s="32"/>
      <c r="AG747" s="31"/>
      <c r="AH747" s="32"/>
      <c r="AJ747" s="31"/>
      <c r="AK747" s="32"/>
    </row>
    <row r="748" spans="1:37" x14ac:dyDescent="0.2">
      <c r="A748" s="16"/>
      <c r="C748" s="31"/>
      <c r="D748" s="32"/>
      <c r="F748" s="31"/>
      <c r="G748" s="32"/>
      <c r="I748" s="31"/>
      <c r="J748" s="32"/>
      <c r="L748" s="31"/>
      <c r="M748" s="32"/>
      <c r="O748" s="31"/>
      <c r="P748" s="32"/>
      <c r="R748" s="31"/>
      <c r="S748" s="32"/>
      <c r="U748" s="31"/>
      <c r="V748" s="32"/>
      <c r="X748" s="31"/>
      <c r="Y748" s="32"/>
      <c r="AA748" s="31"/>
      <c r="AB748" s="32"/>
      <c r="AD748" s="31"/>
      <c r="AE748" s="32"/>
      <c r="AG748" s="31"/>
      <c r="AH748" s="32"/>
      <c r="AJ748" s="31"/>
      <c r="AK748" s="32"/>
    </row>
    <row r="749" spans="1:37" x14ac:dyDescent="0.2">
      <c r="A749" s="16"/>
      <c r="C749" s="31"/>
      <c r="D749" s="32"/>
      <c r="F749" s="31"/>
      <c r="G749" s="32"/>
      <c r="I749" s="31"/>
      <c r="J749" s="32"/>
      <c r="L749" s="31"/>
      <c r="M749" s="32"/>
      <c r="O749" s="31"/>
      <c r="P749" s="32"/>
      <c r="R749" s="31"/>
      <c r="S749" s="32"/>
      <c r="U749" s="31"/>
      <c r="V749" s="32"/>
      <c r="X749" s="31"/>
      <c r="Y749" s="32"/>
      <c r="AA749" s="31"/>
      <c r="AB749" s="32"/>
      <c r="AD749" s="31"/>
      <c r="AE749" s="32"/>
      <c r="AG749" s="31"/>
      <c r="AH749" s="32"/>
      <c r="AJ749" s="31"/>
      <c r="AK749" s="32"/>
    </row>
    <row r="750" spans="1:37" x14ac:dyDescent="0.2">
      <c r="A750" s="16"/>
      <c r="C750" s="31"/>
      <c r="D750" s="32"/>
      <c r="F750" s="31"/>
      <c r="G750" s="32"/>
      <c r="I750" s="31"/>
      <c r="J750" s="32"/>
      <c r="L750" s="31"/>
      <c r="M750" s="32"/>
      <c r="O750" s="31"/>
      <c r="P750" s="32"/>
      <c r="R750" s="31"/>
      <c r="S750" s="32"/>
      <c r="U750" s="31"/>
      <c r="V750" s="32"/>
      <c r="X750" s="31"/>
      <c r="Y750" s="32"/>
      <c r="AA750" s="31"/>
      <c r="AB750" s="32"/>
      <c r="AD750" s="31"/>
      <c r="AE750" s="32"/>
      <c r="AG750" s="31"/>
      <c r="AH750" s="32"/>
      <c r="AJ750" s="31"/>
      <c r="AK750" s="32"/>
    </row>
    <row r="751" spans="1:37" x14ac:dyDescent="0.2">
      <c r="A751" s="16"/>
      <c r="C751" s="31"/>
      <c r="D751" s="32"/>
      <c r="F751" s="31"/>
      <c r="G751" s="32"/>
      <c r="I751" s="31"/>
      <c r="J751" s="32"/>
      <c r="L751" s="31"/>
      <c r="M751" s="32"/>
      <c r="O751" s="31"/>
      <c r="P751" s="32"/>
      <c r="R751" s="31"/>
      <c r="S751" s="32"/>
      <c r="U751" s="31"/>
      <c r="V751" s="32"/>
      <c r="X751" s="31"/>
      <c r="Y751" s="32"/>
      <c r="AA751" s="31"/>
      <c r="AB751" s="32"/>
      <c r="AD751" s="31"/>
      <c r="AE751" s="32"/>
      <c r="AG751" s="31"/>
      <c r="AH751" s="32"/>
      <c r="AJ751" s="31"/>
      <c r="AK751" s="32"/>
    </row>
    <row r="752" spans="1:37" x14ac:dyDescent="0.2">
      <c r="A752" s="16"/>
      <c r="C752" s="31"/>
      <c r="D752" s="32"/>
      <c r="F752" s="31"/>
      <c r="G752" s="32"/>
      <c r="I752" s="31"/>
      <c r="J752" s="32"/>
      <c r="L752" s="31"/>
      <c r="M752" s="32"/>
      <c r="O752" s="31"/>
      <c r="P752" s="32"/>
      <c r="R752" s="31"/>
      <c r="S752" s="32"/>
      <c r="U752" s="31"/>
      <c r="V752" s="32"/>
      <c r="X752" s="31"/>
      <c r="Y752" s="32"/>
      <c r="AA752" s="31"/>
      <c r="AB752" s="32"/>
      <c r="AD752" s="31"/>
      <c r="AE752" s="32"/>
      <c r="AG752" s="31"/>
      <c r="AH752" s="32"/>
      <c r="AJ752" s="31"/>
      <c r="AK752" s="32"/>
    </row>
    <row r="753" spans="1:37" x14ac:dyDescent="0.2">
      <c r="A753" s="16"/>
      <c r="C753" s="31"/>
      <c r="D753" s="32"/>
      <c r="F753" s="31"/>
      <c r="G753" s="32"/>
      <c r="I753" s="31"/>
      <c r="J753" s="32"/>
      <c r="L753" s="31"/>
      <c r="M753" s="32"/>
      <c r="O753" s="31"/>
      <c r="P753" s="32"/>
      <c r="R753" s="31"/>
      <c r="S753" s="32"/>
      <c r="U753" s="31"/>
      <c r="V753" s="32"/>
      <c r="X753" s="31"/>
      <c r="Y753" s="32"/>
      <c r="AA753" s="31"/>
      <c r="AB753" s="32"/>
      <c r="AD753" s="31"/>
      <c r="AE753" s="32"/>
      <c r="AG753" s="31"/>
      <c r="AH753" s="32"/>
      <c r="AJ753" s="31"/>
      <c r="AK753" s="32"/>
    </row>
    <row r="754" spans="1:37" x14ac:dyDescent="0.2">
      <c r="A754" s="16"/>
      <c r="C754" s="31"/>
      <c r="D754" s="32"/>
      <c r="F754" s="31"/>
      <c r="G754" s="32"/>
      <c r="I754" s="31"/>
      <c r="J754" s="32"/>
      <c r="L754" s="31"/>
      <c r="M754" s="32"/>
      <c r="O754" s="31"/>
      <c r="P754" s="32"/>
      <c r="R754" s="31"/>
      <c r="S754" s="32"/>
      <c r="U754" s="31"/>
      <c r="V754" s="32"/>
      <c r="X754" s="31"/>
      <c r="Y754" s="32"/>
      <c r="AA754" s="31"/>
      <c r="AB754" s="32"/>
      <c r="AD754" s="31"/>
      <c r="AE754" s="32"/>
      <c r="AG754" s="31"/>
      <c r="AH754" s="32"/>
      <c r="AJ754" s="31"/>
      <c r="AK754" s="32"/>
    </row>
    <row r="755" spans="1:37" x14ac:dyDescent="0.2">
      <c r="A755" s="16"/>
      <c r="C755" s="31"/>
      <c r="D755" s="32"/>
      <c r="F755" s="31"/>
      <c r="G755" s="32"/>
      <c r="I755" s="31"/>
      <c r="J755" s="32"/>
      <c r="L755" s="31"/>
      <c r="M755" s="32"/>
      <c r="O755" s="31"/>
      <c r="P755" s="32"/>
      <c r="R755" s="31"/>
      <c r="S755" s="32"/>
      <c r="U755" s="31"/>
      <c r="V755" s="32"/>
      <c r="X755" s="31"/>
      <c r="Y755" s="32"/>
      <c r="AA755" s="31"/>
      <c r="AB755" s="32"/>
      <c r="AD755" s="31"/>
      <c r="AE755" s="32"/>
      <c r="AG755" s="31"/>
      <c r="AH755" s="32"/>
      <c r="AJ755" s="31"/>
      <c r="AK755" s="32"/>
    </row>
    <row r="756" spans="1:37" x14ac:dyDescent="0.2">
      <c r="A756" s="16"/>
      <c r="C756" s="31"/>
      <c r="D756" s="32"/>
      <c r="F756" s="31"/>
      <c r="G756" s="32"/>
      <c r="I756" s="31"/>
      <c r="J756" s="32"/>
      <c r="L756" s="31"/>
      <c r="M756" s="32"/>
      <c r="O756" s="31"/>
      <c r="P756" s="32"/>
      <c r="R756" s="31"/>
      <c r="S756" s="32"/>
      <c r="U756" s="31"/>
      <c r="V756" s="32"/>
      <c r="X756" s="31"/>
      <c r="Y756" s="32"/>
      <c r="AA756" s="31"/>
      <c r="AB756" s="32"/>
      <c r="AD756" s="31"/>
      <c r="AE756" s="32"/>
      <c r="AG756" s="31"/>
      <c r="AH756" s="32"/>
      <c r="AJ756" s="31"/>
      <c r="AK756" s="32"/>
    </row>
    <row r="757" spans="1:37" x14ac:dyDescent="0.2">
      <c r="A757" s="16"/>
      <c r="C757" s="31"/>
      <c r="D757" s="32"/>
      <c r="F757" s="31"/>
      <c r="G757" s="32"/>
      <c r="I757" s="31"/>
      <c r="J757" s="32"/>
      <c r="L757" s="31"/>
      <c r="M757" s="32"/>
      <c r="O757" s="31"/>
      <c r="P757" s="32"/>
      <c r="R757" s="31"/>
      <c r="S757" s="32"/>
      <c r="U757" s="31"/>
      <c r="V757" s="32"/>
      <c r="X757" s="31"/>
      <c r="Y757" s="32"/>
      <c r="AA757" s="31"/>
      <c r="AB757" s="32"/>
      <c r="AD757" s="31"/>
      <c r="AE757" s="32"/>
      <c r="AG757" s="31"/>
      <c r="AH757" s="32"/>
      <c r="AJ757" s="31"/>
      <c r="AK757" s="32"/>
    </row>
    <row r="758" spans="1:37" x14ac:dyDescent="0.2">
      <c r="A758" s="16"/>
      <c r="C758" s="31"/>
      <c r="D758" s="32"/>
      <c r="F758" s="31"/>
      <c r="G758" s="32"/>
      <c r="I758" s="31"/>
      <c r="J758" s="32"/>
      <c r="L758" s="31"/>
      <c r="M758" s="32"/>
      <c r="O758" s="31"/>
      <c r="P758" s="32"/>
      <c r="R758" s="31"/>
      <c r="S758" s="32"/>
      <c r="U758" s="31"/>
      <c r="V758" s="32"/>
      <c r="X758" s="31"/>
      <c r="Y758" s="32"/>
      <c r="AA758" s="31"/>
      <c r="AB758" s="32"/>
      <c r="AD758" s="31"/>
      <c r="AE758" s="32"/>
      <c r="AG758" s="31"/>
      <c r="AH758" s="32"/>
      <c r="AJ758" s="31"/>
      <c r="AK758" s="32"/>
    </row>
    <row r="759" spans="1:37" x14ac:dyDescent="0.2">
      <c r="A759" s="16"/>
      <c r="C759" s="31"/>
      <c r="D759" s="32"/>
      <c r="F759" s="31"/>
      <c r="G759" s="32"/>
      <c r="I759" s="31"/>
      <c r="J759" s="32"/>
      <c r="L759" s="31"/>
      <c r="M759" s="32"/>
      <c r="O759" s="31"/>
      <c r="P759" s="32"/>
      <c r="R759" s="31"/>
      <c r="S759" s="32"/>
      <c r="U759" s="31"/>
      <c r="V759" s="32"/>
      <c r="X759" s="31"/>
      <c r="Y759" s="32"/>
      <c r="AA759" s="31"/>
      <c r="AB759" s="32"/>
      <c r="AD759" s="31"/>
      <c r="AE759" s="32"/>
      <c r="AG759" s="31"/>
      <c r="AH759" s="32"/>
      <c r="AJ759" s="31"/>
      <c r="AK759" s="32"/>
    </row>
    <row r="760" spans="1:37" x14ac:dyDescent="0.2">
      <c r="A760" s="16"/>
      <c r="C760" s="31"/>
      <c r="D760" s="32"/>
      <c r="F760" s="31"/>
      <c r="G760" s="32"/>
      <c r="I760" s="31"/>
      <c r="J760" s="32"/>
      <c r="L760" s="31"/>
      <c r="M760" s="32"/>
      <c r="O760" s="31"/>
      <c r="P760" s="32"/>
      <c r="R760" s="31"/>
      <c r="S760" s="32"/>
      <c r="U760" s="31"/>
      <c r="V760" s="32"/>
      <c r="X760" s="31"/>
      <c r="Y760" s="32"/>
      <c r="AA760" s="31"/>
      <c r="AB760" s="32"/>
      <c r="AD760" s="31"/>
      <c r="AE760" s="32"/>
      <c r="AG760" s="31"/>
      <c r="AH760" s="32"/>
      <c r="AJ760" s="31"/>
      <c r="AK760" s="32"/>
    </row>
    <row r="761" spans="1:37" x14ac:dyDescent="0.2">
      <c r="A761" s="16"/>
      <c r="C761" s="31"/>
      <c r="D761" s="32"/>
      <c r="F761" s="31"/>
      <c r="G761" s="32"/>
      <c r="I761" s="31"/>
      <c r="J761" s="32"/>
      <c r="L761" s="31"/>
      <c r="M761" s="32"/>
      <c r="O761" s="31"/>
      <c r="P761" s="32"/>
      <c r="R761" s="31"/>
      <c r="S761" s="32"/>
      <c r="U761" s="31"/>
      <c r="V761" s="32"/>
      <c r="X761" s="31"/>
      <c r="Y761" s="32"/>
      <c r="AA761" s="31"/>
      <c r="AB761" s="32"/>
      <c r="AD761" s="31"/>
      <c r="AE761" s="32"/>
      <c r="AG761" s="31"/>
      <c r="AH761" s="32"/>
      <c r="AJ761" s="31"/>
      <c r="AK761" s="32"/>
    </row>
    <row r="762" spans="1:37" x14ac:dyDescent="0.2">
      <c r="A762" s="16"/>
      <c r="C762" s="31"/>
      <c r="D762" s="32"/>
      <c r="F762" s="31"/>
      <c r="G762" s="32"/>
      <c r="I762" s="31"/>
      <c r="J762" s="32"/>
      <c r="L762" s="31"/>
      <c r="M762" s="32"/>
      <c r="O762" s="31"/>
      <c r="P762" s="32"/>
      <c r="R762" s="31"/>
      <c r="S762" s="32"/>
      <c r="U762" s="31"/>
      <c r="V762" s="32"/>
      <c r="X762" s="31"/>
      <c r="Y762" s="32"/>
      <c r="AA762" s="31"/>
      <c r="AB762" s="32"/>
      <c r="AD762" s="31"/>
      <c r="AE762" s="32"/>
      <c r="AG762" s="31"/>
      <c r="AH762" s="32"/>
      <c r="AJ762" s="31"/>
      <c r="AK762" s="32"/>
    </row>
    <row r="763" spans="1:37" x14ac:dyDescent="0.2">
      <c r="A763" s="16"/>
      <c r="C763" s="31"/>
      <c r="D763" s="32"/>
      <c r="F763" s="31"/>
      <c r="G763" s="32"/>
      <c r="I763" s="31"/>
      <c r="J763" s="32"/>
      <c r="L763" s="31"/>
      <c r="M763" s="32"/>
      <c r="O763" s="31"/>
      <c r="P763" s="32"/>
      <c r="R763" s="31"/>
      <c r="S763" s="32"/>
      <c r="U763" s="31"/>
      <c r="V763" s="32"/>
      <c r="X763" s="31"/>
      <c r="Y763" s="32"/>
      <c r="AA763" s="31"/>
      <c r="AB763" s="32"/>
      <c r="AD763" s="31"/>
      <c r="AE763" s="32"/>
      <c r="AG763" s="31"/>
      <c r="AH763" s="32"/>
      <c r="AJ763" s="31"/>
      <c r="AK763" s="32"/>
    </row>
    <row r="764" spans="1:37" x14ac:dyDescent="0.2">
      <c r="A764" s="16"/>
      <c r="C764" s="31"/>
      <c r="D764" s="32"/>
      <c r="F764" s="31"/>
      <c r="G764" s="32"/>
      <c r="I764" s="31"/>
      <c r="J764" s="32"/>
      <c r="L764" s="31"/>
      <c r="M764" s="32"/>
      <c r="O764" s="31"/>
      <c r="P764" s="32"/>
      <c r="R764" s="31"/>
      <c r="S764" s="32"/>
      <c r="U764" s="31"/>
      <c r="V764" s="32"/>
      <c r="X764" s="31"/>
      <c r="Y764" s="32"/>
      <c r="AA764" s="31"/>
      <c r="AB764" s="32"/>
      <c r="AD764" s="31"/>
      <c r="AE764" s="32"/>
      <c r="AG764" s="31"/>
      <c r="AH764" s="32"/>
      <c r="AJ764" s="31"/>
      <c r="AK764" s="32"/>
    </row>
    <row r="765" spans="1:37" x14ac:dyDescent="0.2">
      <c r="A765" s="16"/>
      <c r="C765" s="31"/>
      <c r="D765" s="32"/>
      <c r="F765" s="31"/>
      <c r="G765" s="32"/>
      <c r="I765" s="31"/>
      <c r="J765" s="32"/>
      <c r="L765" s="31"/>
      <c r="M765" s="32"/>
      <c r="O765" s="31"/>
      <c r="P765" s="32"/>
      <c r="R765" s="31"/>
      <c r="S765" s="32"/>
      <c r="U765" s="31"/>
      <c r="V765" s="32"/>
      <c r="X765" s="31"/>
      <c r="Y765" s="32"/>
      <c r="AA765" s="31"/>
      <c r="AB765" s="32"/>
      <c r="AD765" s="31"/>
      <c r="AE765" s="32"/>
      <c r="AG765" s="31"/>
      <c r="AH765" s="32"/>
      <c r="AJ765" s="31"/>
      <c r="AK765" s="32"/>
    </row>
    <row r="766" spans="1:37" x14ac:dyDescent="0.2">
      <c r="A766" s="16"/>
      <c r="C766" s="31"/>
      <c r="D766" s="32"/>
      <c r="F766" s="31"/>
      <c r="G766" s="32"/>
      <c r="I766" s="31"/>
      <c r="J766" s="32"/>
      <c r="L766" s="31"/>
      <c r="M766" s="32"/>
      <c r="O766" s="31"/>
      <c r="P766" s="32"/>
      <c r="R766" s="31"/>
      <c r="S766" s="32"/>
      <c r="U766" s="31"/>
      <c r="V766" s="32"/>
      <c r="X766" s="31"/>
      <c r="Y766" s="32"/>
      <c r="AA766" s="31"/>
      <c r="AB766" s="32"/>
      <c r="AD766" s="31"/>
      <c r="AE766" s="32"/>
      <c r="AG766" s="31"/>
      <c r="AH766" s="32"/>
      <c r="AJ766" s="31"/>
      <c r="AK766" s="32"/>
    </row>
    <row r="767" spans="1:37" x14ac:dyDescent="0.2">
      <c r="A767" s="16"/>
      <c r="C767" s="31"/>
      <c r="D767" s="32"/>
      <c r="F767" s="31"/>
      <c r="G767" s="32"/>
      <c r="I767" s="31"/>
      <c r="J767" s="32"/>
      <c r="L767" s="31"/>
      <c r="M767" s="32"/>
      <c r="O767" s="31"/>
      <c r="P767" s="32"/>
      <c r="R767" s="31"/>
      <c r="S767" s="32"/>
      <c r="U767" s="31"/>
      <c r="V767" s="32"/>
      <c r="X767" s="31"/>
      <c r="Y767" s="32"/>
      <c r="AA767" s="31"/>
      <c r="AB767" s="32"/>
      <c r="AD767" s="31"/>
      <c r="AE767" s="32"/>
      <c r="AG767" s="31"/>
      <c r="AH767" s="32"/>
      <c r="AJ767" s="31"/>
      <c r="AK767" s="32"/>
    </row>
    <row r="768" spans="1:37" x14ac:dyDescent="0.2">
      <c r="A768" s="16"/>
      <c r="C768" s="31"/>
      <c r="D768" s="32"/>
      <c r="F768" s="31"/>
      <c r="G768" s="32"/>
      <c r="I768" s="31"/>
      <c r="J768" s="32"/>
      <c r="L768" s="31"/>
      <c r="M768" s="32"/>
      <c r="O768" s="31"/>
      <c r="P768" s="32"/>
      <c r="R768" s="31"/>
      <c r="S768" s="32"/>
      <c r="U768" s="31"/>
      <c r="V768" s="32"/>
      <c r="X768" s="31"/>
      <c r="Y768" s="32"/>
      <c r="AA768" s="31"/>
      <c r="AB768" s="32"/>
      <c r="AD768" s="31"/>
      <c r="AE768" s="32"/>
      <c r="AG768" s="31"/>
      <c r="AH768" s="32"/>
      <c r="AJ768" s="31"/>
      <c r="AK768" s="32"/>
    </row>
    <row r="769" spans="1:37" x14ac:dyDescent="0.2">
      <c r="A769" s="16"/>
      <c r="C769" s="31"/>
      <c r="D769" s="32"/>
      <c r="F769" s="31"/>
      <c r="G769" s="32"/>
      <c r="I769" s="31"/>
      <c r="J769" s="32"/>
      <c r="L769" s="31"/>
      <c r="M769" s="32"/>
      <c r="O769" s="31"/>
      <c r="P769" s="32"/>
      <c r="R769" s="31"/>
      <c r="S769" s="32"/>
      <c r="U769" s="31"/>
      <c r="V769" s="32"/>
      <c r="X769" s="31"/>
      <c r="Y769" s="32"/>
      <c r="AA769" s="31"/>
      <c r="AB769" s="32"/>
      <c r="AD769" s="31"/>
      <c r="AE769" s="32"/>
      <c r="AG769" s="31"/>
      <c r="AH769" s="32"/>
      <c r="AJ769" s="31"/>
      <c r="AK769" s="32"/>
    </row>
    <row r="770" spans="1:37" x14ac:dyDescent="0.2">
      <c r="A770" s="16"/>
      <c r="C770" s="31"/>
      <c r="D770" s="32"/>
      <c r="F770" s="31"/>
      <c r="G770" s="32"/>
      <c r="I770" s="31"/>
      <c r="J770" s="32"/>
      <c r="L770" s="31"/>
      <c r="M770" s="32"/>
      <c r="O770" s="31"/>
      <c r="P770" s="32"/>
      <c r="R770" s="31"/>
      <c r="S770" s="32"/>
      <c r="U770" s="31"/>
      <c r="V770" s="32"/>
      <c r="X770" s="31"/>
      <c r="Y770" s="32"/>
      <c r="AA770" s="31"/>
      <c r="AB770" s="32"/>
      <c r="AD770" s="31"/>
      <c r="AE770" s="32"/>
      <c r="AG770" s="31"/>
      <c r="AH770" s="32"/>
      <c r="AJ770" s="31"/>
      <c r="AK770" s="32"/>
    </row>
    <row r="771" spans="1:37" x14ac:dyDescent="0.2">
      <c r="A771" s="16"/>
      <c r="C771" s="31"/>
      <c r="D771" s="32"/>
      <c r="F771" s="31"/>
      <c r="G771" s="32"/>
      <c r="I771" s="31"/>
      <c r="J771" s="32"/>
      <c r="L771" s="31"/>
      <c r="M771" s="32"/>
      <c r="O771" s="31"/>
      <c r="P771" s="32"/>
      <c r="R771" s="31"/>
      <c r="S771" s="32"/>
      <c r="U771" s="31"/>
      <c r="V771" s="32"/>
      <c r="X771" s="31"/>
      <c r="Y771" s="32"/>
      <c r="AA771" s="31"/>
      <c r="AB771" s="32"/>
      <c r="AD771" s="31"/>
      <c r="AE771" s="32"/>
      <c r="AG771" s="31"/>
      <c r="AH771" s="32"/>
      <c r="AJ771" s="31"/>
      <c r="AK771" s="32"/>
    </row>
    <row r="772" spans="1:37" x14ac:dyDescent="0.2">
      <c r="A772" s="16"/>
      <c r="C772" s="31"/>
      <c r="D772" s="32"/>
      <c r="F772" s="31"/>
      <c r="G772" s="32"/>
      <c r="I772" s="31"/>
      <c r="J772" s="32"/>
      <c r="L772" s="31"/>
      <c r="M772" s="32"/>
      <c r="O772" s="31"/>
      <c r="P772" s="32"/>
      <c r="R772" s="31"/>
      <c r="S772" s="32"/>
      <c r="U772" s="31"/>
      <c r="V772" s="32"/>
      <c r="X772" s="31"/>
      <c r="Y772" s="32"/>
      <c r="AA772" s="31"/>
      <c r="AB772" s="32"/>
      <c r="AD772" s="31"/>
      <c r="AE772" s="32"/>
      <c r="AG772" s="31"/>
      <c r="AH772" s="32"/>
      <c r="AJ772" s="31"/>
      <c r="AK772" s="32"/>
    </row>
    <row r="773" spans="1:37" x14ac:dyDescent="0.2">
      <c r="A773" s="16"/>
      <c r="C773" s="31"/>
      <c r="D773" s="32"/>
      <c r="F773" s="31"/>
      <c r="G773" s="32"/>
      <c r="I773" s="31"/>
      <c r="J773" s="32"/>
      <c r="L773" s="31"/>
      <c r="M773" s="32"/>
      <c r="O773" s="31"/>
      <c r="P773" s="32"/>
      <c r="R773" s="31"/>
      <c r="S773" s="32"/>
      <c r="U773" s="31"/>
      <c r="V773" s="32"/>
      <c r="X773" s="31"/>
      <c r="Y773" s="32"/>
      <c r="AA773" s="31"/>
      <c r="AB773" s="32"/>
      <c r="AD773" s="31"/>
      <c r="AE773" s="32"/>
      <c r="AG773" s="31"/>
      <c r="AH773" s="32"/>
      <c r="AJ773" s="31"/>
      <c r="AK773" s="32"/>
    </row>
    <row r="774" spans="1:37" x14ac:dyDescent="0.2">
      <c r="A774" s="16"/>
      <c r="C774" s="31"/>
      <c r="D774" s="32"/>
      <c r="F774" s="31"/>
      <c r="G774" s="32"/>
      <c r="I774" s="31"/>
      <c r="J774" s="32"/>
      <c r="L774" s="31"/>
      <c r="M774" s="32"/>
      <c r="O774" s="31"/>
      <c r="P774" s="32"/>
      <c r="R774" s="31"/>
      <c r="S774" s="32"/>
      <c r="U774" s="31"/>
      <c r="V774" s="32"/>
      <c r="X774" s="31"/>
      <c r="Y774" s="32"/>
      <c r="AA774" s="31"/>
      <c r="AB774" s="32"/>
      <c r="AD774" s="31"/>
      <c r="AE774" s="32"/>
      <c r="AG774" s="31"/>
      <c r="AH774" s="32"/>
      <c r="AJ774" s="31"/>
      <c r="AK774" s="32"/>
    </row>
    <row r="775" spans="1:37" x14ac:dyDescent="0.2">
      <c r="A775" s="16"/>
      <c r="C775" s="31"/>
      <c r="D775" s="32"/>
      <c r="F775" s="31"/>
      <c r="G775" s="32"/>
      <c r="I775" s="31"/>
      <c r="J775" s="32"/>
      <c r="L775" s="31"/>
      <c r="M775" s="32"/>
      <c r="O775" s="31"/>
      <c r="P775" s="32"/>
      <c r="R775" s="31"/>
      <c r="S775" s="32"/>
      <c r="U775" s="31"/>
      <c r="V775" s="32"/>
      <c r="X775" s="31"/>
      <c r="Y775" s="32"/>
      <c r="AA775" s="31"/>
      <c r="AB775" s="32"/>
      <c r="AD775" s="31"/>
      <c r="AE775" s="32"/>
      <c r="AG775" s="31"/>
      <c r="AH775" s="32"/>
      <c r="AJ775" s="31"/>
      <c r="AK775" s="32"/>
    </row>
    <row r="776" spans="1:37" x14ac:dyDescent="0.2">
      <c r="A776" s="16"/>
      <c r="C776" s="31"/>
      <c r="D776" s="32"/>
      <c r="F776" s="31"/>
      <c r="G776" s="32"/>
      <c r="I776" s="31"/>
      <c r="J776" s="32"/>
      <c r="L776" s="31"/>
      <c r="M776" s="32"/>
      <c r="O776" s="31"/>
      <c r="P776" s="32"/>
      <c r="R776" s="31"/>
      <c r="S776" s="32"/>
      <c r="U776" s="31"/>
      <c r="V776" s="32"/>
      <c r="X776" s="31"/>
      <c r="Y776" s="32"/>
      <c r="AA776" s="31"/>
      <c r="AB776" s="32"/>
      <c r="AD776" s="31"/>
      <c r="AE776" s="32"/>
      <c r="AG776" s="31"/>
      <c r="AH776" s="32"/>
      <c r="AJ776" s="31"/>
      <c r="AK776" s="32"/>
    </row>
    <row r="777" spans="1:37" x14ac:dyDescent="0.2">
      <c r="A777" s="16"/>
      <c r="C777" s="31"/>
      <c r="D777" s="32"/>
      <c r="F777" s="31"/>
      <c r="G777" s="32"/>
      <c r="I777" s="31"/>
      <c r="J777" s="32"/>
      <c r="L777" s="31"/>
      <c r="M777" s="32"/>
      <c r="O777" s="31"/>
      <c r="P777" s="32"/>
      <c r="R777" s="31"/>
      <c r="S777" s="32"/>
      <c r="U777" s="31"/>
      <c r="V777" s="32"/>
      <c r="X777" s="31"/>
      <c r="Y777" s="32"/>
      <c r="AA777" s="31"/>
      <c r="AB777" s="32"/>
      <c r="AD777" s="31"/>
      <c r="AE777" s="32"/>
      <c r="AG777" s="31"/>
      <c r="AH777" s="32"/>
      <c r="AJ777" s="31"/>
      <c r="AK777" s="32"/>
    </row>
    <row r="778" spans="1:37" x14ac:dyDescent="0.2">
      <c r="A778" s="16"/>
      <c r="C778" s="31"/>
      <c r="D778" s="32"/>
      <c r="F778" s="31"/>
      <c r="G778" s="32"/>
      <c r="I778" s="31"/>
      <c r="J778" s="32"/>
      <c r="L778" s="31"/>
      <c r="M778" s="32"/>
      <c r="O778" s="31"/>
      <c r="P778" s="32"/>
      <c r="R778" s="31"/>
      <c r="S778" s="32"/>
      <c r="U778" s="31"/>
      <c r="V778" s="32"/>
      <c r="X778" s="31"/>
      <c r="Y778" s="32"/>
      <c r="AA778" s="31"/>
      <c r="AB778" s="32"/>
      <c r="AD778" s="31"/>
      <c r="AE778" s="32"/>
      <c r="AG778" s="31"/>
      <c r="AH778" s="32"/>
      <c r="AJ778" s="31"/>
      <c r="AK778" s="32"/>
    </row>
    <row r="779" spans="1:37" x14ac:dyDescent="0.2">
      <c r="A779" s="16"/>
      <c r="C779" s="31"/>
      <c r="D779" s="32"/>
      <c r="F779" s="31"/>
      <c r="G779" s="32"/>
      <c r="I779" s="31"/>
      <c r="J779" s="32"/>
      <c r="L779" s="31"/>
      <c r="M779" s="32"/>
      <c r="O779" s="31"/>
      <c r="P779" s="32"/>
      <c r="R779" s="31"/>
      <c r="S779" s="32"/>
      <c r="U779" s="31"/>
      <c r="V779" s="32"/>
      <c r="X779" s="31"/>
      <c r="Y779" s="32"/>
      <c r="AA779" s="31"/>
      <c r="AB779" s="32"/>
      <c r="AD779" s="31"/>
      <c r="AE779" s="32"/>
      <c r="AG779" s="31"/>
      <c r="AH779" s="32"/>
      <c r="AJ779" s="31"/>
      <c r="AK779" s="32"/>
    </row>
    <row r="780" spans="1:37" x14ac:dyDescent="0.2">
      <c r="A780" s="16"/>
      <c r="C780" s="31"/>
      <c r="D780" s="32"/>
      <c r="F780" s="31"/>
      <c r="G780" s="32"/>
      <c r="I780" s="31"/>
      <c r="J780" s="32"/>
      <c r="L780" s="31"/>
      <c r="M780" s="32"/>
      <c r="O780" s="31"/>
      <c r="P780" s="32"/>
      <c r="R780" s="31"/>
      <c r="S780" s="32"/>
      <c r="U780" s="31"/>
      <c r="V780" s="32"/>
      <c r="X780" s="31"/>
      <c r="Y780" s="32"/>
      <c r="AA780" s="31"/>
      <c r="AB780" s="32"/>
      <c r="AD780" s="31"/>
      <c r="AE780" s="32"/>
      <c r="AG780" s="31"/>
      <c r="AH780" s="32"/>
      <c r="AJ780" s="31"/>
      <c r="AK780" s="32"/>
    </row>
    <row r="781" spans="1:37" x14ac:dyDescent="0.2">
      <c r="A781" s="16"/>
      <c r="C781" s="31"/>
      <c r="D781" s="32"/>
      <c r="F781" s="31"/>
      <c r="G781" s="32"/>
      <c r="I781" s="31"/>
      <c r="J781" s="32"/>
      <c r="L781" s="31"/>
      <c r="M781" s="32"/>
      <c r="O781" s="31"/>
      <c r="P781" s="32"/>
      <c r="R781" s="31"/>
      <c r="S781" s="32"/>
      <c r="U781" s="31"/>
      <c r="V781" s="32"/>
      <c r="X781" s="31"/>
      <c r="Y781" s="32"/>
      <c r="AA781" s="31"/>
      <c r="AB781" s="32"/>
      <c r="AD781" s="31"/>
      <c r="AE781" s="32"/>
      <c r="AG781" s="31"/>
      <c r="AH781" s="32"/>
      <c r="AJ781" s="31"/>
      <c r="AK781" s="32"/>
    </row>
    <row r="782" spans="1:37" x14ac:dyDescent="0.2">
      <c r="A782" s="16"/>
      <c r="C782" s="31"/>
      <c r="D782" s="32"/>
      <c r="F782" s="31"/>
      <c r="G782" s="32"/>
      <c r="I782" s="31"/>
      <c r="J782" s="32"/>
      <c r="L782" s="31"/>
      <c r="M782" s="32"/>
      <c r="O782" s="31"/>
      <c r="P782" s="32"/>
      <c r="R782" s="31"/>
      <c r="S782" s="32"/>
      <c r="U782" s="31"/>
      <c r="V782" s="32"/>
      <c r="X782" s="31"/>
      <c r="Y782" s="32"/>
      <c r="AA782" s="31"/>
      <c r="AB782" s="32"/>
      <c r="AD782" s="31"/>
      <c r="AE782" s="32"/>
      <c r="AG782" s="31"/>
      <c r="AH782" s="32"/>
      <c r="AJ782" s="31"/>
      <c r="AK782" s="32"/>
    </row>
    <row r="783" spans="1:37" x14ac:dyDescent="0.2">
      <c r="A783" s="16"/>
      <c r="C783" s="31"/>
      <c r="D783" s="32"/>
      <c r="F783" s="31"/>
      <c r="G783" s="32"/>
      <c r="I783" s="31"/>
      <c r="J783" s="32"/>
      <c r="L783" s="31"/>
      <c r="M783" s="32"/>
      <c r="O783" s="31"/>
      <c r="P783" s="32"/>
      <c r="R783" s="31"/>
      <c r="S783" s="32"/>
      <c r="U783" s="31"/>
      <c r="V783" s="32"/>
      <c r="X783" s="31"/>
      <c r="Y783" s="32"/>
      <c r="AA783" s="31"/>
      <c r="AB783" s="32"/>
      <c r="AD783" s="31"/>
      <c r="AE783" s="32"/>
      <c r="AG783" s="31"/>
      <c r="AH783" s="32"/>
      <c r="AJ783" s="31"/>
      <c r="AK783" s="32"/>
    </row>
    <row r="784" spans="1:37" x14ac:dyDescent="0.2">
      <c r="A784" s="16"/>
      <c r="C784" s="31"/>
      <c r="D784" s="32"/>
      <c r="F784" s="31"/>
      <c r="G784" s="32"/>
      <c r="I784" s="31"/>
      <c r="J784" s="32"/>
      <c r="L784" s="31"/>
      <c r="M784" s="32"/>
      <c r="O784" s="31"/>
      <c r="P784" s="32"/>
      <c r="R784" s="31"/>
      <c r="S784" s="32"/>
      <c r="U784" s="31"/>
      <c r="V784" s="32"/>
      <c r="X784" s="31"/>
      <c r="Y784" s="32"/>
      <c r="AA784" s="31"/>
      <c r="AB784" s="32"/>
      <c r="AD784" s="31"/>
      <c r="AE784" s="32"/>
      <c r="AG784" s="31"/>
      <c r="AH784" s="32"/>
      <c r="AJ784" s="31"/>
      <c r="AK784" s="32"/>
    </row>
    <row r="785" spans="1:37" x14ac:dyDescent="0.2">
      <c r="A785" s="16"/>
      <c r="C785" s="31"/>
      <c r="D785" s="32"/>
      <c r="F785" s="31"/>
      <c r="G785" s="32"/>
      <c r="I785" s="31"/>
      <c r="J785" s="32"/>
      <c r="L785" s="31"/>
      <c r="M785" s="32"/>
      <c r="O785" s="31"/>
      <c r="P785" s="32"/>
      <c r="R785" s="31"/>
      <c r="S785" s="32"/>
      <c r="U785" s="31"/>
      <c r="V785" s="32"/>
      <c r="X785" s="31"/>
      <c r="Y785" s="32"/>
      <c r="AA785" s="31"/>
      <c r="AB785" s="32"/>
      <c r="AD785" s="31"/>
      <c r="AE785" s="32"/>
      <c r="AG785" s="31"/>
      <c r="AH785" s="32"/>
      <c r="AJ785" s="31"/>
      <c r="AK785" s="32"/>
    </row>
    <row r="786" spans="1:37" x14ac:dyDescent="0.2">
      <c r="A786" s="16"/>
      <c r="C786" s="31"/>
      <c r="D786" s="32"/>
      <c r="F786" s="31"/>
      <c r="G786" s="32"/>
      <c r="I786" s="31"/>
      <c r="J786" s="32"/>
      <c r="L786" s="31"/>
      <c r="M786" s="32"/>
      <c r="O786" s="31"/>
      <c r="P786" s="32"/>
      <c r="R786" s="31"/>
      <c r="S786" s="32"/>
      <c r="U786" s="31"/>
      <c r="V786" s="32"/>
      <c r="X786" s="31"/>
      <c r="Y786" s="32"/>
      <c r="AA786" s="31"/>
      <c r="AB786" s="32"/>
      <c r="AD786" s="31"/>
      <c r="AE786" s="32"/>
      <c r="AG786" s="31"/>
      <c r="AH786" s="32"/>
      <c r="AJ786" s="31"/>
      <c r="AK786" s="32"/>
    </row>
    <row r="787" spans="1:37" x14ac:dyDescent="0.2">
      <c r="A787" s="16"/>
      <c r="C787" s="31"/>
      <c r="D787" s="32"/>
      <c r="F787" s="31"/>
      <c r="G787" s="32"/>
      <c r="I787" s="31"/>
      <c r="J787" s="32"/>
      <c r="L787" s="31"/>
      <c r="M787" s="32"/>
      <c r="O787" s="31"/>
      <c r="P787" s="32"/>
      <c r="R787" s="31"/>
      <c r="S787" s="32"/>
      <c r="U787" s="31"/>
      <c r="V787" s="32"/>
      <c r="X787" s="31"/>
      <c r="Y787" s="32"/>
      <c r="AA787" s="31"/>
      <c r="AB787" s="32"/>
      <c r="AD787" s="31"/>
      <c r="AE787" s="32"/>
      <c r="AG787" s="31"/>
      <c r="AH787" s="32"/>
      <c r="AJ787" s="31"/>
      <c r="AK787" s="32"/>
    </row>
    <row r="788" spans="1:37" x14ac:dyDescent="0.2">
      <c r="A788" s="16"/>
      <c r="C788" s="31"/>
      <c r="D788" s="32"/>
      <c r="F788" s="31"/>
      <c r="G788" s="32"/>
      <c r="I788" s="31"/>
      <c r="J788" s="32"/>
      <c r="L788" s="31"/>
      <c r="M788" s="32"/>
      <c r="O788" s="31"/>
      <c r="P788" s="32"/>
      <c r="R788" s="31"/>
      <c r="S788" s="32"/>
      <c r="U788" s="31"/>
      <c r="V788" s="32"/>
      <c r="X788" s="31"/>
      <c r="Y788" s="32"/>
      <c r="AA788" s="31"/>
      <c r="AB788" s="32"/>
      <c r="AD788" s="31"/>
      <c r="AE788" s="32"/>
      <c r="AG788" s="31"/>
      <c r="AH788" s="32"/>
      <c r="AJ788" s="31"/>
      <c r="AK788" s="32"/>
    </row>
    <row r="789" spans="1:37" x14ac:dyDescent="0.2">
      <c r="A789" s="16"/>
      <c r="C789" s="31"/>
      <c r="D789" s="32"/>
      <c r="F789" s="31"/>
      <c r="G789" s="32"/>
      <c r="I789" s="31"/>
      <c r="J789" s="32"/>
      <c r="L789" s="31"/>
      <c r="M789" s="32"/>
      <c r="O789" s="31"/>
      <c r="P789" s="32"/>
      <c r="R789" s="31"/>
      <c r="S789" s="32"/>
      <c r="U789" s="31"/>
      <c r="V789" s="32"/>
      <c r="X789" s="31"/>
      <c r="Y789" s="32"/>
      <c r="AA789" s="31"/>
      <c r="AB789" s="32"/>
      <c r="AD789" s="31"/>
      <c r="AE789" s="32"/>
      <c r="AG789" s="31"/>
      <c r="AH789" s="32"/>
      <c r="AJ789" s="31"/>
      <c r="AK789" s="32"/>
    </row>
    <row r="790" spans="1:37" x14ac:dyDescent="0.2">
      <c r="A790" s="16"/>
      <c r="C790" s="31"/>
      <c r="D790" s="32"/>
      <c r="F790" s="31"/>
      <c r="G790" s="32"/>
      <c r="I790" s="31"/>
      <c r="J790" s="32"/>
      <c r="L790" s="31"/>
      <c r="M790" s="32"/>
      <c r="O790" s="31"/>
      <c r="P790" s="32"/>
      <c r="R790" s="31"/>
      <c r="S790" s="32"/>
      <c r="U790" s="31"/>
      <c r="V790" s="32"/>
      <c r="X790" s="31"/>
      <c r="Y790" s="32"/>
      <c r="AA790" s="31"/>
      <c r="AB790" s="32"/>
      <c r="AD790" s="31"/>
      <c r="AE790" s="32"/>
      <c r="AG790" s="31"/>
      <c r="AH790" s="32"/>
      <c r="AJ790" s="31"/>
      <c r="AK790" s="32"/>
    </row>
    <row r="791" spans="1:37" x14ac:dyDescent="0.2">
      <c r="A791" s="16"/>
      <c r="C791" s="31"/>
      <c r="D791" s="32"/>
      <c r="F791" s="31"/>
      <c r="G791" s="32"/>
      <c r="I791" s="31"/>
      <c r="J791" s="32"/>
      <c r="L791" s="31"/>
      <c r="M791" s="32"/>
      <c r="O791" s="31"/>
      <c r="P791" s="32"/>
      <c r="R791" s="31"/>
      <c r="S791" s="32"/>
      <c r="U791" s="31"/>
      <c r="V791" s="32"/>
      <c r="X791" s="31"/>
      <c r="Y791" s="32"/>
      <c r="AA791" s="31"/>
      <c r="AB791" s="32"/>
      <c r="AD791" s="31"/>
      <c r="AE791" s="32"/>
      <c r="AG791" s="31"/>
      <c r="AH791" s="32"/>
      <c r="AJ791" s="31"/>
      <c r="AK791" s="32"/>
    </row>
    <row r="792" spans="1:37" x14ac:dyDescent="0.2">
      <c r="A792" s="16"/>
      <c r="C792" s="31"/>
      <c r="D792" s="32"/>
      <c r="F792" s="31"/>
      <c r="G792" s="32"/>
      <c r="I792" s="31"/>
      <c r="J792" s="32"/>
      <c r="L792" s="31"/>
      <c r="M792" s="32"/>
      <c r="O792" s="31"/>
      <c r="P792" s="32"/>
      <c r="R792" s="31"/>
      <c r="S792" s="32"/>
      <c r="U792" s="31"/>
      <c r="V792" s="32"/>
      <c r="X792" s="31"/>
      <c r="Y792" s="32"/>
      <c r="AA792" s="31"/>
      <c r="AB792" s="32"/>
      <c r="AD792" s="31"/>
      <c r="AE792" s="32"/>
      <c r="AG792" s="31"/>
      <c r="AH792" s="32"/>
      <c r="AJ792" s="31"/>
      <c r="AK792" s="32"/>
    </row>
    <row r="793" spans="1:37" x14ac:dyDescent="0.2">
      <c r="A793" s="16"/>
      <c r="C793" s="31"/>
      <c r="D793" s="32"/>
      <c r="F793" s="31"/>
      <c r="G793" s="32"/>
      <c r="I793" s="31"/>
      <c r="J793" s="32"/>
      <c r="L793" s="31"/>
      <c r="M793" s="32"/>
      <c r="O793" s="31"/>
      <c r="P793" s="32"/>
      <c r="R793" s="31"/>
      <c r="S793" s="32"/>
      <c r="U793" s="31"/>
      <c r="V793" s="32"/>
      <c r="X793" s="31"/>
      <c r="Y793" s="32"/>
      <c r="AA793" s="31"/>
      <c r="AB793" s="32"/>
      <c r="AD793" s="31"/>
      <c r="AE793" s="32"/>
      <c r="AG793" s="31"/>
      <c r="AH793" s="32"/>
      <c r="AJ793" s="31"/>
      <c r="AK793" s="32"/>
    </row>
    <row r="794" spans="1:37" x14ac:dyDescent="0.2">
      <c r="A794" s="16"/>
      <c r="C794" s="31"/>
      <c r="D794" s="32"/>
      <c r="F794" s="31"/>
      <c r="G794" s="32"/>
      <c r="I794" s="31"/>
      <c r="J794" s="32"/>
      <c r="L794" s="31"/>
      <c r="M794" s="32"/>
      <c r="O794" s="31"/>
      <c r="P794" s="32"/>
      <c r="R794" s="31"/>
      <c r="S794" s="32"/>
      <c r="U794" s="31"/>
      <c r="V794" s="32"/>
      <c r="X794" s="31"/>
      <c r="Y794" s="32"/>
      <c r="AA794" s="31"/>
      <c r="AB794" s="32"/>
      <c r="AD794" s="31"/>
      <c r="AE794" s="32"/>
      <c r="AG794" s="31"/>
      <c r="AH794" s="32"/>
      <c r="AJ794" s="31"/>
      <c r="AK794" s="32"/>
    </row>
    <row r="795" spans="1:37" x14ac:dyDescent="0.2">
      <c r="A795" s="16"/>
      <c r="C795" s="31"/>
      <c r="D795" s="32"/>
      <c r="F795" s="31"/>
      <c r="G795" s="32"/>
      <c r="I795" s="31"/>
      <c r="J795" s="32"/>
      <c r="L795" s="31"/>
      <c r="M795" s="32"/>
      <c r="O795" s="31"/>
      <c r="P795" s="32"/>
      <c r="R795" s="31"/>
      <c r="S795" s="32"/>
      <c r="U795" s="31"/>
      <c r="V795" s="32"/>
      <c r="X795" s="31"/>
      <c r="Y795" s="32"/>
      <c r="AA795" s="31"/>
      <c r="AB795" s="32"/>
      <c r="AD795" s="31"/>
      <c r="AE795" s="32"/>
      <c r="AG795" s="31"/>
      <c r="AH795" s="32"/>
      <c r="AJ795" s="31"/>
      <c r="AK795" s="32"/>
    </row>
    <row r="796" spans="1:37" x14ac:dyDescent="0.2">
      <c r="A796" s="16"/>
      <c r="C796" s="31"/>
      <c r="D796" s="32"/>
      <c r="F796" s="31"/>
      <c r="G796" s="32"/>
      <c r="I796" s="31"/>
      <c r="J796" s="32"/>
      <c r="L796" s="31"/>
      <c r="M796" s="32"/>
      <c r="O796" s="31"/>
      <c r="P796" s="32"/>
      <c r="R796" s="31"/>
      <c r="S796" s="32"/>
      <c r="U796" s="31"/>
      <c r="V796" s="32"/>
      <c r="X796" s="31"/>
      <c r="Y796" s="32"/>
      <c r="AA796" s="31"/>
      <c r="AB796" s="32"/>
      <c r="AD796" s="31"/>
      <c r="AE796" s="32"/>
      <c r="AG796" s="31"/>
      <c r="AH796" s="32"/>
      <c r="AJ796" s="31"/>
      <c r="AK796" s="32"/>
    </row>
    <row r="797" spans="1:37" x14ac:dyDescent="0.2">
      <c r="A797" s="16"/>
      <c r="C797" s="31"/>
      <c r="D797" s="32"/>
      <c r="F797" s="31"/>
      <c r="G797" s="32"/>
      <c r="I797" s="31"/>
      <c r="J797" s="32"/>
      <c r="L797" s="31"/>
      <c r="M797" s="32"/>
      <c r="O797" s="31"/>
      <c r="P797" s="32"/>
      <c r="R797" s="31"/>
      <c r="S797" s="32"/>
      <c r="U797" s="31"/>
      <c r="V797" s="32"/>
      <c r="X797" s="31"/>
      <c r="Y797" s="32"/>
      <c r="AA797" s="31"/>
      <c r="AB797" s="32"/>
      <c r="AD797" s="31"/>
      <c r="AE797" s="32"/>
      <c r="AG797" s="31"/>
      <c r="AH797" s="32"/>
      <c r="AJ797" s="31"/>
      <c r="AK797" s="32"/>
    </row>
    <row r="798" spans="1:37" x14ac:dyDescent="0.2">
      <c r="A798" s="16"/>
      <c r="C798" s="31"/>
      <c r="D798" s="32"/>
      <c r="F798" s="31"/>
      <c r="G798" s="32"/>
      <c r="I798" s="31"/>
      <c r="J798" s="32"/>
      <c r="L798" s="31"/>
      <c r="M798" s="32"/>
      <c r="O798" s="31"/>
      <c r="P798" s="32"/>
      <c r="R798" s="31"/>
      <c r="S798" s="32"/>
      <c r="U798" s="31"/>
      <c r="V798" s="32"/>
      <c r="X798" s="31"/>
      <c r="Y798" s="32"/>
      <c r="AA798" s="31"/>
      <c r="AB798" s="32"/>
      <c r="AD798" s="31"/>
      <c r="AE798" s="32"/>
      <c r="AG798" s="31"/>
      <c r="AH798" s="32"/>
      <c r="AJ798" s="31"/>
      <c r="AK798" s="32"/>
    </row>
    <row r="799" spans="1:37" x14ac:dyDescent="0.2">
      <c r="A799" s="16"/>
      <c r="C799" s="31"/>
      <c r="D799" s="32"/>
      <c r="F799" s="31"/>
      <c r="G799" s="32"/>
      <c r="I799" s="31"/>
      <c r="J799" s="32"/>
      <c r="L799" s="31"/>
      <c r="M799" s="32"/>
      <c r="O799" s="31"/>
      <c r="P799" s="32"/>
      <c r="R799" s="31"/>
      <c r="S799" s="32"/>
      <c r="U799" s="31"/>
      <c r="V799" s="32"/>
      <c r="X799" s="31"/>
      <c r="Y799" s="32"/>
      <c r="AA799" s="31"/>
      <c r="AB799" s="32"/>
      <c r="AD799" s="31"/>
      <c r="AE799" s="32"/>
      <c r="AG799" s="31"/>
      <c r="AH799" s="32"/>
      <c r="AJ799" s="31"/>
      <c r="AK799" s="32"/>
    </row>
    <row r="800" spans="1:37" x14ac:dyDescent="0.2">
      <c r="A800" s="16"/>
      <c r="C800" s="31"/>
      <c r="D800" s="32"/>
      <c r="F800" s="31"/>
      <c r="G800" s="32"/>
      <c r="I800" s="31"/>
      <c r="J800" s="32"/>
      <c r="L800" s="31"/>
      <c r="M800" s="32"/>
      <c r="O800" s="31"/>
      <c r="P800" s="32"/>
      <c r="R800" s="31"/>
      <c r="S800" s="32"/>
      <c r="U800" s="31"/>
      <c r="V800" s="32"/>
      <c r="X800" s="31"/>
      <c r="Y800" s="32"/>
      <c r="AA800" s="31"/>
      <c r="AB800" s="32"/>
      <c r="AD800" s="31"/>
      <c r="AE800" s="32"/>
      <c r="AG800" s="31"/>
      <c r="AH800" s="32"/>
      <c r="AJ800" s="31"/>
      <c r="AK800" s="32"/>
    </row>
    <row r="801" spans="1:37" x14ac:dyDescent="0.2">
      <c r="A801" s="16"/>
      <c r="C801" s="31"/>
      <c r="D801" s="32"/>
      <c r="F801" s="31"/>
      <c r="G801" s="32"/>
      <c r="I801" s="31"/>
      <c r="J801" s="32"/>
      <c r="L801" s="31"/>
      <c r="M801" s="32"/>
      <c r="O801" s="31"/>
      <c r="P801" s="32"/>
      <c r="R801" s="31"/>
      <c r="S801" s="32"/>
      <c r="U801" s="31"/>
      <c r="V801" s="32"/>
      <c r="X801" s="31"/>
      <c r="Y801" s="32"/>
      <c r="AA801" s="31"/>
      <c r="AB801" s="32"/>
      <c r="AD801" s="31"/>
      <c r="AE801" s="32"/>
      <c r="AG801" s="31"/>
      <c r="AH801" s="32"/>
      <c r="AJ801" s="31"/>
      <c r="AK801" s="32"/>
    </row>
    <row r="802" spans="1:37" x14ac:dyDescent="0.2">
      <c r="A802" s="16"/>
      <c r="C802" s="31"/>
      <c r="D802" s="32"/>
      <c r="F802" s="31"/>
      <c r="G802" s="32"/>
      <c r="I802" s="31"/>
      <c r="J802" s="32"/>
      <c r="L802" s="31"/>
      <c r="M802" s="32"/>
      <c r="O802" s="31"/>
      <c r="P802" s="32"/>
      <c r="R802" s="31"/>
      <c r="S802" s="32"/>
      <c r="U802" s="31"/>
      <c r="V802" s="32"/>
      <c r="X802" s="31"/>
      <c r="Y802" s="32"/>
      <c r="AA802" s="31"/>
      <c r="AB802" s="32"/>
      <c r="AD802" s="31"/>
      <c r="AE802" s="32"/>
      <c r="AG802" s="31"/>
      <c r="AH802" s="32"/>
      <c r="AJ802" s="31"/>
      <c r="AK802" s="32"/>
    </row>
    <row r="803" spans="1:37" x14ac:dyDescent="0.2">
      <c r="A803" s="16"/>
      <c r="C803" s="31"/>
      <c r="D803" s="32"/>
      <c r="F803" s="31"/>
      <c r="G803" s="32"/>
      <c r="I803" s="31"/>
      <c r="J803" s="32"/>
      <c r="L803" s="31"/>
      <c r="M803" s="32"/>
      <c r="O803" s="31"/>
      <c r="P803" s="32"/>
      <c r="R803" s="31"/>
      <c r="S803" s="32"/>
      <c r="U803" s="31"/>
      <c r="V803" s="32"/>
      <c r="X803" s="31"/>
      <c r="Y803" s="32"/>
      <c r="AA803" s="31"/>
      <c r="AB803" s="32"/>
      <c r="AD803" s="31"/>
      <c r="AE803" s="32"/>
      <c r="AG803" s="31"/>
      <c r="AH803" s="32"/>
      <c r="AJ803" s="31"/>
      <c r="AK803" s="32"/>
    </row>
    <row r="804" spans="1:37" x14ac:dyDescent="0.2">
      <c r="A804" s="16"/>
      <c r="C804" s="31"/>
      <c r="D804" s="32"/>
      <c r="F804" s="31"/>
      <c r="G804" s="32"/>
      <c r="I804" s="31"/>
      <c r="J804" s="32"/>
      <c r="L804" s="31"/>
      <c r="M804" s="32"/>
      <c r="O804" s="31"/>
      <c r="P804" s="32"/>
      <c r="R804" s="31"/>
      <c r="S804" s="32"/>
      <c r="U804" s="31"/>
      <c r="V804" s="32"/>
      <c r="X804" s="31"/>
      <c r="Y804" s="32"/>
      <c r="AA804" s="31"/>
      <c r="AB804" s="32"/>
      <c r="AD804" s="31"/>
      <c r="AE804" s="32"/>
      <c r="AG804" s="31"/>
      <c r="AH804" s="32"/>
      <c r="AJ804" s="31"/>
      <c r="AK804" s="32"/>
    </row>
    <row r="805" spans="1:37" x14ac:dyDescent="0.2">
      <c r="A805" s="16"/>
      <c r="C805" s="31"/>
      <c r="D805" s="32"/>
      <c r="F805" s="31"/>
      <c r="G805" s="32"/>
      <c r="I805" s="31"/>
      <c r="J805" s="32"/>
      <c r="L805" s="31"/>
      <c r="M805" s="32"/>
      <c r="O805" s="31"/>
      <c r="P805" s="32"/>
      <c r="R805" s="31"/>
      <c r="S805" s="32"/>
      <c r="U805" s="31"/>
      <c r="V805" s="32"/>
      <c r="X805" s="31"/>
      <c r="Y805" s="32"/>
      <c r="AA805" s="31"/>
      <c r="AB805" s="32"/>
      <c r="AD805" s="31"/>
      <c r="AE805" s="32"/>
      <c r="AG805" s="31"/>
      <c r="AH805" s="32"/>
      <c r="AJ805" s="31"/>
      <c r="AK805" s="32"/>
    </row>
    <row r="806" spans="1:37" x14ac:dyDescent="0.2">
      <c r="A806" s="16"/>
      <c r="C806" s="31"/>
      <c r="D806" s="32"/>
      <c r="F806" s="31"/>
      <c r="G806" s="32"/>
      <c r="I806" s="31"/>
      <c r="J806" s="32"/>
      <c r="L806" s="31"/>
      <c r="M806" s="32"/>
      <c r="O806" s="31"/>
      <c r="P806" s="32"/>
      <c r="R806" s="31"/>
      <c r="S806" s="32"/>
      <c r="U806" s="31"/>
      <c r="V806" s="32"/>
      <c r="X806" s="31"/>
      <c r="Y806" s="32"/>
      <c r="AA806" s="31"/>
      <c r="AB806" s="32"/>
      <c r="AD806" s="31"/>
      <c r="AE806" s="32"/>
      <c r="AG806" s="31"/>
      <c r="AH806" s="32"/>
      <c r="AJ806" s="31"/>
      <c r="AK806" s="32"/>
    </row>
    <row r="807" spans="1:37" x14ac:dyDescent="0.2">
      <c r="A807" s="16"/>
      <c r="C807" s="31"/>
      <c r="D807" s="32"/>
      <c r="F807" s="31"/>
      <c r="G807" s="32"/>
      <c r="I807" s="31"/>
      <c r="J807" s="32"/>
      <c r="L807" s="31"/>
      <c r="M807" s="32"/>
      <c r="O807" s="31"/>
      <c r="P807" s="32"/>
      <c r="R807" s="31"/>
      <c r="S807" s="32"/>
      <c r="U807" s="31"/>
      <c r="V807" s="32"/>
      <c r="X807" s="31"/>
      <c r="Y807" s="32"/>
      <c r="AA807" s="31"/>
      <c r="AB807" s="32"/>
      <c r="AD807" s="31"/>
      <c r="AE807" s="32"/>
      <c r="AG807" s="31"/>
      <c r="AH807" s="32"/>
      <c r="AJ807" s="31"/>
      <c r="AK807" s="32"/>
    </row>
    <row r="808" spans="1:37" x14ac:dyDescent="0.2">
      <c r="A808" s="16"/>
      <c r="C808" s="31"/>
      <c r="D808" s="32"/>
      <c r="F808" s="31"/>
      <c r="G808" s="32"/>
      <c r="I808" s="31"/>
      <c r="J808" s="32"/>
      <c r="L808" s="31"/>
      <c r="M808" s="32"/>
      <c r="O808" s="31"/>
      <c r="P808" s="32"/>
      <c r="R808" s="31"/>
      <c r="S808" s="32"/>
      <c r="U808" s="31"/>
      <c r="V808" s="32"/>
      <c r="X808" s="31"/>
      <c r="Y808" s="32"/>
      <c r="AA808" s="31"/>
      <c r="AB808" s="32"/>
      <c r="AD808" s="31"/>
      <c r="AE808" s="32"/>
      <c r="AG808" s="31"/>
      <c r="AH808" s="32"/>
      <c r="AJ808" s="31"/>
      <c r="AK808" s="32"/>
    </row>
    <row r="809" spans="1:37" x14ac:dyDescent="0.2">
      <c r="A809" s="16"/>
      <c r="C809" s="31"/>
      <c r="D809" s="32"/>
      <c r="F809" s="31"/>
      <c r="G809" s="32"/>
      <c r="I809" s="31"/>
      <c r="J809" s="32"/>
      <c r="L809" s="31"/>
      <c r="M809" s="32"/>
      <c r="O809" s="31"/>
      <c r="P809" s="32"/>
      <c r="R809" s="31"/>
      <c r="S809" s="32"/>
      <c r="U809" s="31"/>
      <c r="V809" s="32"/>
      <c r="X809" s="31"/>
      <c r="Y809" s="32"/>
      <c r="AA809" s="31"/>
      <c r="AB809" s="32"/>
      <c r="AD809" s="31"/>
      <c r="AE809" s="32"/>
      <c r="AG809" s="31"/>
      <c r="AH809" s="32"/>
      <c r="AJ809" s="31"/>
      <c r="AK809" s="32"/>
    </row>
    <row r="810" spans="1:37" x14ac:dyDescent="0.2">
      <c r="A810" s="16"/>
      <c r="C810" s="31"/>
      <c r="D810" s="32"/>
      <c r="F810" s="31"/>
      <c r="G810" s="32"/>
      <c r="I810" s="31"/>
      <c r="J810" s="32"/>
      <c r="L810" s="31"/>
      <c r="M810" s="32"/>
      <c r="O810" s="31"/>
      <c r="P810" s="32"/>
      <c r="R810" s="31"/>
      <c r="S810" s="32"/>
      <c r="U810" s="31"/>
      <c r="V810" s="32"/>
      <c r="X810" s="31"/>
      <c r="Y810" s="32"/>
      <c r="AA810" s="31"/>
      <c r="AB810" s="32"/>
      <c r="AD810" s="31"/>
      <c r="AE810" s="32"/>
      <c r="AG810" s="31"/>
      <c r="AH810" s="32"/>
      <c r="AJ810" s="31"/>
      <c r="AK810" s="32"/>
    </row>
    <row r="811" spans="1:37" x14ac:dyDescent="0.2">
      <c r="A811" s="16"/>
      <c r="C811" s="31"/>
      <c r="D811" s="32"/>
      <c r="F811" s="31"/>
      <c r="G811" s="32"/>
      <c r="I811" s="31"/>
      <c r="J811" s="32"/>
      <c r="L811" s="31"/>
      <c r="M811" s="32"/>
      <c r="O811" s="31"/>
      <c r="P811" s="32"/>
      <c r="R811" s="31"/>
      <c r="S811" s="32"/>
      <c r="U811" s="31"/>
      <c r="V811" s="32"/>
      <c r="X811" s="31"/>
      <c r="Y811" s="32"/>
      <c r="AA811" s="31"/>
      <c r="AB811" s="32"/>
      <c r="AD811" s="31"/>
      <c r="AE811" s="32"/>
      <c r="AG811" s="31"/>
      <c r="AH811" s="32"/>
      <c r="AJ811" s="31"/>
      <c r="AK811" s="32"/>
    </row>
    <row r="812" spans="1:37" x14ac:dyDescent="0.2">
      <c r="A812" s="16"/>
      <c r="C812" s="31"/>
      <c r="D812" s="32"/>
      <c r="F812" s="31"/>
      <c r="G812" s="32"/>
      <c r="I812" s="31"/>
      <c r="J812" s="32"/>
      <c r="L812" s="31"/>
      <c r="M812" s="32"/>
      <c r="O812" s="31"/>
      <c r="P812" s="32"/>
      <c r="R812" s="31"/>
      <c r="S812" s="32"/>
      <c r="U812" s="31"/>
      <c r="V812" s="32"/>
      <c r="X812" s="31"/>
      <c r="Y812" s="32"/>
      <c r="AA812" s="31"/>
      <c r="AB812" s="32"/>
      <c r="AD812" s="31"/>
      <c r="AE812" s="32"/>
      <c r="AG812" s="31"/>
      <c r="AH812" s="32"/>
      <c r="AJ812" s="31"/>
      <c r="AK812" s="32"/>
    </row>
    <row r="813" spans="1:37" x14ac:dyDescent="0.2">
      <c r="A813" s="16"/>
      <c r="C813" s="31"/>
      <c r="D813" s="32"/>
      <c r="F813" s="31"/>
      <c r="G813" s="32"/>
      <c r="I813" s="31"/>
      <c r="J813" s="32"/>
      <c r="L813" s="31"/>
      <c r="M813" s="32"/>
      <c r="O813" s="31"/>
      <c r="P813" s="32"/>
      <c r="R813" s="31"/>
      <c r="S813" s="32"/>
      <c r="U813" s="31"/>
      <c r="V813" s="32"/>
      <c r="X813" s="31"/>
      <c r="Y813" s="32"/>
      <c r="AA813" s="31"/>
      <c r="AB813" s="32"/>
      <c r="AD813" s="31"/>
      <c r="AE813" s="32"/>
      <c r="AG813" s="31"/>
      <c r="AH813" s="32"/>
      <c r="AJ813" s="31"/>
      <c r="AK813" s="32"/>
    </row>
    <row r="814" spans="1:37" x14ac:dyDescent="0.2">
      <c r="A814" s="16"/>
      <c r="C814" s="31"/>
      <c r="D814" s="32"/>
      <c r="F814" s="31"/>
      <c r="G814" s="32"/>
      <c r="I814" s="31"/>
      <c r="J814" s="32"/>
      <c r="L814" s="31"/>
      <c r="M814" s="32"/>
      <c r="O814" s="31"/>
      <c r="P814" s="32"/>
      <c r="R814" s="31"/>
      <c r="S814" s="32"/>
      <c r="U814" s="31"/>
      <c r="V814" s="32"/>
      <c r="X814" s="31"/>
      <c r="Y814" s="32"/>
      <c r="AA814" s="31"/>
      <c r="AB814" s="32"/>
      <c r="AD814" s="31"/>
      <c r="AE814" s="32"/>
      <c r="AG814" s="31"/>
      <c r="AH814" s="32"/>
      <c r="AJ814" s="31"/>
      <c r="AK814" s="32"/>
    </row>
    <row r="815" spans="1:37" x14ac:dyDescent="0.2">
      <c r="A815" s="16"/>
      <c r="C815" s="31"/>
      <c r="D815" s="32"/>
      <c r="F815" s="31"/>
      <c r="G815" s="32"/>
      <c r="I815" s="31"/>
      <c r="J815" s="32"/>
      <c r="L815" s="31"/>
      <c r="M815" s="32"/>
      <c r="O815" s="31"/>
      <c r="P815" s="32"/>
      <c r="R815" s="31"/>
      <c r="S815" s="32"/>
      <c r="U815" s="31"/>
      <c r="V815" s="32"/>
      <c r="X815" s="31"/>
      <c r="Y815" s="32"/>
      <c r="AA815" s="31"/>
      <c r="AB815" s="32"/>
      <c r="AD815" s="31"/>
      <c r="AE815" s="32"/>
      <c r="AG815" s="31"/>
      <c r="AH815" s="32"/>
      <c r="AJ815" s="31"/>
      <c r="AK815" s="32"/>
    </row>
    <row r="816" spans="1:37" x14ac:dyDescent="0.2">
      <c r="A816" s="16"/>
      <c r="C816" s="31"/>
      <c r="D816" s="32"/>
      <c r="F816" s="31"/>
      <c r="G816" s="32"/>
      <c r="I816" s="31"/>
      <c r="J816" s="32"/>
      <c r="L816" s="31"/>
      <c r="M816" s="32"/>
      <c r="O816" s="31"/>
      <c r="P816" s="32"/>
      <c r="R816" s="31"/>
      <c r="S816" s="32"/>
      <c r="U816" s="31"/>
      <c r="V816" s="32"/>
      <c r="X816" s="31"/>
      <c r="Y816" s="32"/>
      <c r="AA816" s="31"/>
      <c r="AB816" s="32"/>
      <c r="AD816" s="31"/>
      <c r="AE816" s="32"/>
      <c r="AG816" s="31"/>
      <c r="AH816" s="32"/>
      <c r="AJ816" s="31"/>
      <c r="AK816" s="32"/>
    </row>
    <row r="817" spans="1:37" x14ac:dyDescent="0.2">
      <c r="A817" s="16"/>
      <c r="C817" s="31"/>
      <c r="D817" s="32"/>
      <c r="F817" s="31"/>
      <c r="G817" s="32"/>
      <c r="I817" s="31"/>
      <c r="J817" s="32"/>
      <c r="L817" s="31"/>
      <c r="M817" s="32"/>
      <c r="O817" s="31"/>
      <c r="P817" s="32"/>
      <c r="R817" s="31"/>
      <c r="S817" s="32"/>
      <c r="U817" s="31"/>
      <c r="V817" s="32"/>
      <c r="X817" s="31"/>
      <c r="Y817" s="32"/>
      <c r="AA817" s="31"/>
      <c r="AB817" s="32"/>
      <c r="AD817" s="31"/>
      <c r="AE817" s="32"/>
      <c r="AG817" s="31"/>
      <c r="AH817" s="32"/>
      <c r="AJ817" s="31"/>
      <c r="AK817" s="32"/>
    </row>
    <row r="818" spans="1:37" x14ac:dyDescent="0.2">
      <c r="A818" s="16"/>
      <c r="C818" s="31"/>
      <c r="D818" s="32"/>
      <c r="F818" s="31"/>
      <c r="G818" s="32"/>
      <c r="I818" s="31"/>
      <c r="J818" s="32"/>
      <c r="L818" s="31"/>
      <c r="M818" s="32"/>
      <c r="O818" s="31"/>
      <c r="P818" s="32"/>
      <c r="R818" s="31"/>
      <c r="S818" s="32"/>
      <c r="U818" s="31"/>
      <c r="V818" s="32"/>
      <c r="X818" s="31"/>
      <c r="Y818" s="32"/>
      <c r="AA818" s="31"/>
      <c r="AB818" s="32"/>
      <c r="AD818" s="31"/>
      <c r="AE818" s="32"/>
      <c r="AG818" s="31"/>
      <c r="AH818" s="32"/>
      <c r="AJ818" s="31"/>
      <c r="AK818" s="32"/>
    </row>
    <row r="819" spans="1:37" x14ac:dyDescent="0.2">
      <c r="A819" s="16"/>
      <c r="C819" s="31"/>
      <c r="D819" s="32"/>
      <c r="F819" s="31"/>
      <c r="G819" s="32"/>
      <c r="I819" s="31"/>
      <c r="J819" s="32"/>
      <c r="L819" s="31"/>
      <c r="M819" s="32"/>
      <c r="O819" s="31"/>
      <c r="P819" s="32"/>
      <c r="R819" s="31"/>
      <c r="S819" s="32"/>
      <c r="U819" s="31"/>
      <c r="V819" s="32"/>
      <c r="X819" s="31"/>
      <c r="Y819" s="32"/>
      <c r="AA819" s="31"/>
      <c r="AB819" s="32"/>
      <c r="AD819" s="31"/>
      <c r="AE819" s="32"/>
      <c r="AG819" s="31"/>
      <c r="AH819" s="32"/>
      <c r="AJ819" s="31"/>
      <c r="AK819" s="32"/>
    </row>
    <row r="820" spans="1:37" x14ac:dyDescent="0.2">
      <c r="A820" s="16"/>
      <c r="C820" s="31"/>
      <c r="D820" s="32"/>
      <c r="F820" s="31"/>
      <c r="G820" s="32"/>
      <c r="I820" s="31"/>
      <c r="J820" s="32"/>
      <c r="L820" s="31"/>
      <c r="M820" s="32"/>
      <c r="O820" s="31"/>
      <c r="P820" s="32"/>
      <c r="R820" s="31"/>
      <c r="S820" s="32"/>
      <c r="U820" s="31"/>
      <c r="V820" s="32"/>
      <c r="X820" s="31"/>
      <c r="Y820" s="32"/>
      <c r="AA820" s="31"/>
      <c r="AB820" s="32"/>
      <c r="AD820" s="31"/>
      <c r="AE820" s="32"/>
      <c r="AG820" s="31"/>
      <c r="AH820" s="32"/>
      <c r="AJ820" s="31"/>
      <c r="AK820" s="32"/>
    </row>
    <row r="821" spans="1:37" x14ac:dyDescent="0.2">
      <c r="A821" s="16"/>
      <c r="C821" s="31"/>
      <c r="D821" s="32"/>
      <c r="F821" s="31"/>
      <c r="G821" s="32"/>
      <c r="I821" s="31"/>
      <c r="J821" s="32"/>
      <c r="L821" s="31"/>
      <c r="M821" s="32"/>
      <c r="O821" s="31"/>
      <c r="P821" s="32"/>
      <c r="R821" s="31"/>
      <c r="S821" s="32"/>
      <c r="U821" s="31"/>
      <c r="V821" s="32"/>
      <c r="X821" s="31"/>
      <c r="Y821" s="32"/>
      <c r="AA821" s="31"/>
      <c r="AB821" s="32"/>
      <c r="AD821" s="31"/>
      <c r="AE821" s="32"/>
      <c r="AG821" s="31"/>
      <c r="AH821" s="32"/>
      <c r="AJ821" s="31"/>
      <c r="AK821" s="32"/>
    </row>
    <row r="822" spans="1:37" x14ac:dyDescent="0.2">
      <c r="A822" s="16"/>
      <c r="C822" s="31"/>
      <c r="D822" s="32"/>
      <c r="F822" s="31"/>
      <c r="G822" s="32"/>
      <c r="I822" s="31"/>
      <c r="J822" s="32"/>
      <c r="L822" s="31"/>
      <c r="M822" s="32"/>
      <c r="O822" s="31"/>
      <c r="P822" s="32"/>
      <c r="R822" s="31"/>
      <c r="S822" s="32"/>
      <c r="U822" s="31"/>
      <c r="V822" s="32"/>
      <c r="X822" s="31"/>
      <c r="Y822" s="32"/>
      <c r="AA822" s="31"/>
      <c r="AB822" s="32"/>
      <c r="AD822" s="31"/>
      <c r="AE822" s="32"/>
      <c r="AG822" s="31"/>
      <c r="AH822" s="32"/>
      <c r="AJ822" s="31"/>
      <c r="AK822" s="32"/>
    </row>
    <row r="823" spans="1:37" x14ac:dyDescent="0.2">
      <c r="A823" s="16"/>
      <c r="C823" s="31"/>
      <c r="D823" s="32"/>
      <c r="F823" s="31"/>
      <c r="G823" s="32"/>
      <c r="I823" s="31"/>
      <c r="J823" s="32"/>
      <c r="L823" s="31"/>
      <c r="M823" s="32"/>
      <c r="O823" s="31"/>
      <c r="P823" s="32"/>
      <c r="R823" s="31"/>
      <c r="S823" s="32"/>
      <c r="U823" s="31"/>
      <c r="V823" s="32"/>
      <c r="X823" s="31"/>
      <c r="Y823" s="32"/>
      <c r="AA823" s="31"/>
      <c r="AB823" s="32"/>
      <c r="AD823" s="31"/>
      <c r="AE823" s="32"/>
      <c r="AG823" s="31"/>
      <c r="AH823" s="32"/>
      <c r="AJ823" s="31"/>
      <c r="AK823" s="32"/>
    </row>
    <row r="824" spans="1:37" x14ac:dyDescent="0.2">
      <c r="A824" s="16"/>
      <c r="C824" s="31"/>
      <c r="D824" s="32"/>
      <c r="F824" s="31"/>
      <c r="G824" s="32"/>
      <c r="I824" s="31"/>
      <c r="J824" s="32"/>
      <c r="L824" s="31"/>
      <c r="M824" s="32"/>
      <c r="O824" s="31"/>
      <c r="P824" s="32"/>
      <c r="R824" s="31"/>
      <c r="S824" s="32"/>
      <c r="U824" s="31"/>
      <c r="V824" s="32"/>
      <c r="X824" s="31"/>
      <c r="Y824" s="32"/>
      <c r="AA824" s="31"/>
      <c r="AB824" s="32"/>
      <c r="AD824" s="31"/>
      <c r="AE824" s="32"/>
      <c r="AG824" s="31"/>
      <c r="AH824" s="32"/>
      <c r="AJ824" s="31"/>
      <c r="AK824" s="32"/>
    </row>
    <row r="825" spans="1:37" x14ac:dyDescent="0.2">
      <c r="A825" s="16"/>
      <c r="C825" s="31"/>
      <c r="D825" s="32"/>
      <c r="F825" s="31"/>
      <c r="G825" s="32"/>
      <c r="I825" s="31"/>
      <c r="J825" s="32"/>
      <c r="L825" s="31"/>
      <c r="M825" s="32"/>
      <c r="O825" s="31"/>
      <c r="P825" s="32"/>
      <c r="R825" s="31"/>
      <c r="S825" s="32"/>
      <c r="U825" s="31"/>
      <c r="V825" s="32"/>
      <c r="X825" s="31"/>
      <c r="Y825" s="32"/>
      <c r="AA825" s="31"/>
      <c r="AB825" s="32"/>
      <c r="AD825" s="31"/>
      <c r="AE825" s="32"/>
      <c r="AG825" s="31"/>
      <c r="AH825" s="32"/>
      <c r="AJ825" s="31"/>
      <c r="AK825" s="32"/>
    </row>
    <row r="826" spans="1:37" x14ac:dyDescent="0.2">
      <c r="A826" s="16"/>
      <c r="C826" s="31"/>
      <c r="D826" s="32"/>
      <c r="F826" s="31"/>
      <c r="G826" s="32"/>
      <c r="I826" s="31"/>
      <c r="J826" s="32"/>
      <c r="L826" s="31"/>
      <c r="M826" s="32"/>
      <c r="O826" s="31"/>
      <c r="P826" s="32"/>
      <c r="R826" s="31"/>
      <c r="S826" s="32"/>
      <c r="U826" s="31"/>
      <c r="V826" s="32"/>
      <c r="X826" s="31"/>
      <c r="Y826" s="32"/>
      <c r="AA826" s="31"/>
      <c r="AB826" s="32"/>
      <c r="AD826" s="31"/>
      <c r="AE826" s="32"/>
      <c r="AG826" s="31"/>
      <c r="AH826" s="32"/>
      <c r="AJ826" s="31"/>
      <c r="AK826" s="32"/>
    </row>
    <row r="827" spans="1:37" x14ac:dyDescent="0.2">
      <c r="A827" s="16"/>
      <c r="C827" s="31"/>
      <c r="D827" s="32"/>
      <c r="F827" s="31"/>
      <c r="G827" s="32"/>
      <c r="I827" s="31"/>
      <c r="J827" s="32"/>
      <c r="L827" s="31"/>
      <c r="M827" s="32"/>
      <c r="O827" s="31"/>
      <c r="P827" s="32"/>
      <c r="R827" s="31"/>
      <c r="S827" s="32"/>
      <c r="U827" s="31"/>
      <c r="V827" s="32"/>
      <c r="X827" s="31"/>
      <c r="Y827" s="32"/>
      <c r="AA827" s="31"/>
      <c r="AB827" s="32"/>
      <c r="AD827" s="31"/>
      <c r="AE827" s="32"/>
      <c r="AG827" s="31"/>
      <c r="AH827" s="32"/>
      <c r="AJ827" s="31"/>
      <c r="AK827" s="32"/>
    </row>
    <row r="828" spans="1:37" x14ac:dyDescent="0.2">
      <c r="A828" s="16"/>
      <c r="C828" s="31"/>
      <c r="D828" s="32"/>
      <c r="F828" s="31"/>
      <c r="G828" s="32"/>
      <c r="I828" s="31"/>
      <c r="J828" s="32"/>
      <c r="L828" s="31"/>
      <c r="M828" s="32"/>
      <c r="O828" s="31"/>
      <c r="P828" s="32"/>
      <c r="R828" s="31"/>
      <c r="S828" s="32"/>
      <c r="U828" s="31"/>
      <c r="V828" s="32"/>
      <c r="X828" s="31"/>
      <c r="Y828" s="32"/>
      <c r="AA828" s="31"/>
      <c r="AB828" s="32"/>
      <c r="AD828" s="31"/>
      <c r="AE828" s="32"/>
      <c r="AG828" s="31"/>
      <c r="AH828" s="32"/>
      <c r="AJ828" s="31"/>
      <c r="AK828" s="32"/>
    </row>
    <row r="829" spans="1:37" x14ac:dyDescent="0.2">
      <c r="A829" s="16"/>
      <c r="C829" s="31"/>
      <c r="D829" s="32"/>
      <c r="F829" s="31"/>
      <c r="G829" s="32"/>
      <c r="I829" s="31"/>
      <c r="J829" s="32"/>
      <c r="L829" s="31"/>
      <c r="M829" s="32"/>
      <c r="O829" s="31"/>
      <c r="P829" s="32"/>
      <c r="R829" s="31"/>
      <c r="S829" s="32"/>
      <c r="U829" s="31"/>
      <c r="V829" s="32"/>
      <c r="X829" s="31"/>
      <c r="Y829" s="32"/>
      <c r="AA829" s="31"/>
      <c r="AB829" s="32"/>
      <c r="AD829" s="31"/>
      <c r="AE829" s="32"/>
      <c r="AG829" s="31"/>
      <c r="AH829" s="32"/>
      <c r="AJ829" s="31"/>
      <c r="AK829" s="32"/>
    </row>
    <row r="830" spans="1:37" x14ac:dyDescent="0.2">
      <c r="A830" s="16"/>
      <c r="C830" s="31"/>
      <c r="D830" s="32"/>
      <c r="F830" s="31"/>
      <c r="G830" s="32"/>
      <c r="I830" s="31"/>
      <c r="J830" s="32"/>
      <c r="L830" s="31"/>
      <c r="M830" s="32"/>
      <c r="O830" s="31"/>
      <c r="P830" s="32"/>
      <c r="R830" s="31"/>
      <c r="S830" s="32"/>
      <c r="U830" s="31"/>
      <c r="V830" s="32"/>
      <c r="X830" s="31"/>
      <c r="Y830" s="32"/>
      <c r="AA830" s="31"/>
      <c r="AB830" s="32"/>
      <c r="AD830" s="31"/>
      <c r="AE830" s="32"/>
      <c r="AG830" s="31"/>
      <c r="AH830" s="32"/>
      <c r="AJ830" s="31"/>
      <c r="AK830" s="32"/>
    </row>
    <row r="831" spans="1:37" x14ac:dyDescent="0.2">
      <c r="A831" s="16"/>
      <c r="C831" s="31"/>
      <c r="D831" s="32"/>
      <c r="F831" s="31"/>
      <c r="G831" s="32"/>
      <c r="I831" s="31"/>
      <c r="J831" s="32"/>
      <c r="L831" s="31"/>
      <c r="M831" s="32"/>
      <c r="O831" s="31"/>
      <c r="P831" s="32"/>
      <c r="R831" s="31"/>
      <c r="S831" s="32"/>
      <c r="U831" s="31"/>
      <c r="V831" s="32"/>
      <c r="X831" s="31"/>
      <c r="Y831" s="32"/>
      <c r="AA831" s="31"/>
      <c r="AB831" s="32"/>
      <c r="AD831" s="31"/>
      <c r="AE831" s="32"/>
      <c r="AG831" s="31"/>
      <c r="AH831" s="32"/>
      <c r="AJ831" s="31"/>
      <c r="AK831" s="32"/>
    </row>
    <row r="832" spans="1:37" x14ac:dyDescent="0.2">
      <c r="A832" s="16"/>
      <c r="C832" s="31"/>
      <c r="D832" s="32"/>
      <c r="F832" s="31"/>
      <c r="G832" s="32"/>
      <c r="I832" s="31"/>
      <c r="J832" s="32"/>
      <c r="L832" s="31"/>
      <c r="M832" s="32"/>
      <c r="O832" s="31"/>
      <c r="P832" s="32"/>
      <c r="R832" s="31"/>
      <c r="S832" s="32"/>
      <c r="U832" s="31"/>
      <c r="V832" s="32"/>
      <c r="X832" s="31"/>
      <c r="Y832" s="32"/>
      <c r="AA832" s="31"/>
      <c r="AB832" s="32"/>
      <c r="AD832" s="31"/>
      <c r="AE832" s="32"/>
      <c r="AG832" s="31"/>
      <c r="AH832" s="32"/>
      <c r="AJ832" s="31"/>
      <c r="AK832" s="32"/>
    </row>
    <row r="833" spans="1:37" x14ac:dyDescent="0.2">
      <c r="A833" s="16"/>
      <c r="C833" s="31"/>
      <c r="D833" s="32"/>
      <c r="F833" s="31"/>
      <c r="G833" s="32"/>
      <c r="I833" s="31"/>
      <c r="J833" s="32"/>
      <c r="L833" s="31"/>
      <c r="M833" s="32"/>
      <c r="O833" s="31"/>
      <c r="P833" s="32"/>
      <c r="R833" s="31"/>
      <c r="S833" s="32"/>
      <c r="U833" s="31"/>
      <c r="V833" s="32"/>
      <c r="X833" s="31"/>
      <c r="Y833" s="32"/>
      <c r="AA833" s="31"/>
      <c r="AB833" s="32"/>
      <c r="AD833" s="31"/>
      <c r="AE833" s="32"/>
      <c r="AG833" s="31"/>
      <c r="AH833" s="32"/>
      <c r="AJ833" s="31"/>
      <c r="AK833" s="32"/>
    </row>
    <row r="834" spans="1:37" x14ac:dyDescent="0.2">
      <c r="A834" s="16"/>
      <c r="C834" s="31"/>
      <c r="D834" s="32"/>
      <c r="F834" s="31"/>
      <c r="G834" s="32"/>
      <c r="I834" s="31"/>
      <c r="J834" s="32"/>
      <c r="L834" s="31"/>
      <c r="M834" s="32"/>
      <c r="O834" s="31"/>
      <c r="P834" s="32"/>
      <c r="R834" s="31"/>
      <c r="S834" s="32"/>
      <c r="U834" s="31"/>
      <c r="V834" s="32"/>
      <c r="X834" s="31"/>
      <c r="Y834" s="32"/>
      <c r="AA834" s="31"/>
      <c r="AB834" s="32"/>
      <c r="AD834" s="31"/>
      <c r="AE834" s="32"/>
      <c r="AG834" s="31"/>
      <c r="AH834" s="32"/>
      <c r="AJ834" s="31"/>
      <c r="AK834" s="32"/>
    </row>
    <row r="835" spans="1:37" x14ac:dyDescent="0.2">
      <c r="A835" s="16"/>
      <c r="C835" s="31"/>
      <c r="D835" s="32"/>
      <c r="F835" s="31"/>
      <c r="G835" s="32"/>
      <c r="I835" s="31"/>
      <c r="J835" s="32"/>
      <c r="L835" s="31"/>
      <c r="M835" s="32"/>
      <c r="O835" s="31"/>
      <c r="P835" s="32"/>
      <c r="R835" s="31"/>
      <c r="S835" s="32"/>
      <c r="U835" s="31"/>
      <c r="V835" s="32"/>
      <c r="X835" s="31"/>
      <c r="Y835" s="32"/>
      <c r="AA835" s="31"/>
      <c r="AB835" s="32"/>
      <c r="AD835" s="31"/>
      <c r="AE835" s="32"/>
      <c r="AG835" s="31"/>
      <c r="AH835" s="32"/>
      <c r="AJ835" s="31"/>
      <c r="AK835" s="32"/>
    </row>
    <row r="836" spans="1:37" x14ac:dyDescent="0.2">
      <c r="A836" s="16"/>
      <c r="C836" s="31"/>
      <c r="D836" s="32"/>
      <c r="F836" s="31"/>
      <c r="G836" s="32"/>
      <c r="I836" s="31"/>
      <c r="J836" s="32"/>
      <c r="L836" s="31"/>
      <c r="M836" s="32"/>
      <c r="O836" s="31"/>
      <c r="P836" s="32"/>
      <c r="R836" s="31"/>
      <c r="S836" s="32"/>
      <c r="U836" s="31"/>
      <c r="V836" s="32"/>
      <c r="X836" s="31"/>
      <c r="Y836" s="32"/>
      <c r="AA836" s="31"/>
      <c r="AB836" s="32"/>
      <c r="AD836" s="31"/>
      <c r="AE836" s="32"/>
      <c r="AG836" s="31"/>
      <c r="AH836" s="32"/>
      <c r="AJ836" s="31"/>
      <c r="AK836" s="32"/>
    </row>
    <row r="837" spans="1:37" x14ac:dyDescent="0.2">
      <c r="A837" s="16"/>
      <c r="C837" s="31"/>
      <c r="D837" s="32"/>
      <c r="F837" s="31"/>
      <c r="G837" s="32"/>
      <c r="I837" s="31"/>
      <c r="J837" s="32"/>
      <c r="L837" s="31"/>
      <c r="M837" s="32"/>
      <c r="O837" s="31"/>
      <c r="P837" s="32"/>
      <c r="R837" s="31"/>
      <c r="S837" s="32"/>
      <c r="U837" s="31"/>
      <c r="V837" s="32"/>
      <c r="X837" s="31"/>
      <c r="Y837" s="32"/>
      <c r="AA837" s="31"/>
      <c r="AB837" s="32"/>
      <c r="AD837" s="31"/>
      <c r="AE837" s="32"/>
      <c r="AG837" s="31"/>
      <c r="AH837" s="32"/>
      <c r="AJ837" s="31"/>
      <c r="AK837" s="32"/>
    </row>
    <row r="838" spans="1:37" x14ac:dyDescent="0.2">
      <c r="A838" s="16"/>
      <c r="C838" s="31"/>
      <c r="D838" s="32"/>
      <c r="F838" s="31"/>
      <c r="G838" s="32"/>
      <c r="I838" s="31"/>
      <c r="J838" s="32"/>
      <c r="L838" s="31"/>
      <c r="M838" s="32"/>
      <c r="O838" s="31"/>
      <c r="P838" s="32"/>
      <c r="R838" s="31"/>
      <c r="S838" s="32"/>
      <c r="U838" s="31"/>
      <c r="V838" s="32"/>
      <c r="X838" s="31"/>
      <c r="Y838" s="32"/>
      <c r="AA838" s="31"/>
      <c r="AB838" s="32"/>
      <c r="AD838" s="31"/>
      <c r="AE838" s="32"/>
      <c r="AG838" s="31"/>
      <c r="AH838" s="32"/>
      <c r="AJ838" s="31"/>
      <c r="AK838" s="32"/>
    </row>
    <row r="839" spans="1:37" x14ac:dyDescent="0.2">
      <c r="A839" s="16"/>
      <c r="C839" s="31"/>
      <c r="D839" s="32"/>
      <c r="F839" s="31"/>
      <c r="G839" s="32"/>
      <c r="I839" s="31"/>
      <c r="J839" s="32"/>
      <c r="L839" s="31"/>
      <c r="M839" s="32"/>
      <c r="O839" s="31"/>
      <c r="P839" s="32"/>
      <c r="R839" s="31"/>
      <c r="S839" s="32"/>
      <c r="U839" s="31"/>
      <c r="V839" s="32"/>
      <c r="X839" s="31"/>
      <c r="Y839" s="32"/>
      <c r="AA839" s="31"/>
      <c r="AB839" s="32"/>
      <c r="AD839" s="31"/>
      <c r="AE839" s="32"/>
      <c r="AG839" s="31"/>
      <c r="AH839" s="32"/>
      <c r="AJ839" s="31"/>
      <c r="AK839" s="32"/>
    </row>
    <row r="840" spans="1:37" x14ac:dyDescent="0.2">
      <c r="A840" s="16"/>
      <c r="C840" s="31"/>
      <c r="D840" s="32"/>
      <c r="F840" s="31"/>
      <c r="G840" s="32"/>
      <c r="I840" s="31"/>
      <c r="J840" s="32"/>
      <c r="L840" s="31"/>
      <c r="M840" s="32"/>
      <c r="O840" s="31"/>
      <c r="P840" s="32"/>
      <c r="R840" s="31"/>
      <c r="S840" s="32"/>
      <c r="U840" s="31"/>
      <c r="V840" s="32"/>
      <c r="X840" s="31"/>
      <c r="Y840" s="32"/>
      <c r="AA840" s="31"/>
      <c r="AB840" s="32"/>
      <c r="AD840" s="31"/>
      <c r="AE840" s="32"/>
      <c r="AG840" s="31"/>
      <c r="AH840" s="32"/>
      <c r="AJ840" s="31"/>
      <c r="AK840" s="32"/>
    </row>
    <row r="841" spans="1:37" x14ac:dyDescent="0.2">
      <c r="A841" s="16"/>
      <c r="C841" s="31"/>
      <c r="D841" s="32"/>
      <c r="F841" s="31"/>
      <c r="G841" s="32"/>
      <c r="I841" s="31"/>
      <c r="J841" s="32"/>
      <c r="L841" s="31"/>
      <c r="M841" s="32"/>
      <c r="O841" s="31"/>
      <c r="P841" s="32"/>
      <c r="R841" s="31"/>
      <c r="S841" s="32"/>
      <c r="U841" s="31"/>
      <c r="V841" s="32"/>
      <c r="X841" s="31"/>
      <c r="Y841" s="32"/>
      <c r="AA841" s="31"/>
      <c r="AB841" s="32"/>
      <c r="AD841" s="31"/>
      <c r="AE841" s="32"/>
      <c r="AG841" s="31"/>
      <c r="AH841" s="32"/>
      <c r="AJ841" s="31"/>
      <c r="AK841" s="32"/>
    </row>
    <row r="842" spans="1:37" x14ac:dyDescent="0.2">
      <c r="A842" s="16"/>
      <c r="C842" s="31"/>
      <c r="D842" s="32"/>
      <c r="F842" s="31"/>
      <c r="G842" s="32"/>
      <c r="I842" s="31"/>
      <c r="J842" s="32"/>
      <c r="L842" s="31"/>
      <c r="M842" s="32"/>
      <c r="O842" s="31"/>
      <c r="P842" s="32"/>
      <c r="R842" s="31"/>
      <c r="S842" s="32"/>
      <c r="U842" s="31"/>
      <c r="V842" s="32"/>
      <c r="X842" s="31"/>
      <c r="Y842" s="32"/>
      <c r="AA842" s="31"/>
      <c r="AB842" s="32"/>
      <c r="AD842" s="31"/>
      <c r="AE842" s="32"/>
      <c r="AG842" s="31"/>
      <c r="AH842" s="32"/>
      <c r="AJ842" s="31"/>
      <c r="AK842" s="32"/>
    </row>
    <row r="843" spans="1:37" x14ac:dyDescent="0.2">
      <c r="A843" s="16"/>
      <c r="C843" s="31"/>
      <c r="D843" s="32"/>
      <c r="F843" s="31"/>
      <c r="G843" s="32"/>
      <c r="I843" s="31"/>
      <c r="J843" s="32"/>
      <c r="L843" s="31"/>
      <c r="M843" s="32"/>
      <c r="O843" s="31"/>
      <c r="P843" s="32"/>
      <c r="R843" s="31"/>
      <c r="S843" s="32"/>
      <c r="U843" s="31"/>
      <c r="V843" s="32"/>
      <c r="X843" s="31"/>
      <c r="Y843" s="32"/>
      <c r="AA843" s="31"/>
      <c r="AB843" s="32"/>
      <c r="AD843" s="31"/>
      <c r="AE843" s="32"/>
      <c r="AG843" s="31"/>
      <c r="AH843" s="32"/>
      <c r="AJ843" s="31"/>
      <c r="AK843" s="32"/>
    </row>
    <row r="844" spans="1:37" x14ac:dyDescent="0.2">
      <c r="A844" s="16"/>
      <c r="C844" s="31"/>
      <c r="D844" s="32"/>
      <c r="F844" s="31"/>
      <c r="G844" s="32"/>
      <c r="I844" s="31"/>
      <c r="J844" s="32"/>
      <c r="L844" s="31"/>
      <c r="M844" s="32"/>
      <c r="O844" s="31"/>
      <c r="P844" s="32"/>
      <c r="R844" s="31"/>
      <c r="S844" s="32"/>
      <c r="U844" s="31"/>
      <c r="V844" s="32"/>
      <c r="X844" s="31"/>
      <c r="Y844" s="32"/>
      <c r="AA844" s="31"/>
      <c r="AB844" s="32"/>
      <c r="AD844" s="31"/>
      <c r="AE844" s="32"/>
      <c r="AG844" s="31"/>
      <c r="AH844" s="32"/>
      <c r="AJ844" s="31"/>
      <c r="AK844" s="32"/>
    </row>
    <row r="845" spans="1:37" x14ac:dyDescent="0.2">
      <c r="A845" s="16"/>
      <c r="C845" s="31"/>
      <c r="D845" s="32"/>
      <c r="F845" s="31"/>
      <c r="G845" s="32"/>
      <c r="I845" s="31"/>
      <c r="J845" s="32"/>
      <c r="L845" s="31"/>
      <c r="M845" s="32"/>
      <c r="O845" s="31"/>
      <c r="P845" s="32"/>
      <c r="R845" s="31"/>
      <c r="S845" s="32"/>
      <c r="U845" s="31"/>
      <c r="V845" s="32"/>
      <c r="X845" s="31"/>
      <c r="Y845" s="32"/>
      <c r="AA845" s="31"/>
      <c r="AB845" s="32"/>
      <c r="AD845" s="31"/>
      <c r="AE845" s="32"/>
      <c r="AG845" s="31"/>
      <c r="AH845" s="32"/>
      <c r="AJ845" s="31"/>
      <c r="AK845" s="32"/>
    </row>
    <row r="846" spans="1:37" x14ac:dyDescent="0.2">
      <c r="A846" s="16"/>
      <c r="C846" s="31"/>
      <c r="D846" s="32"/>
      <c r="F846" s="31"/>
      <c r="G846" s="32"/>
      <c r="I846" s="31"/>
      <c r="J846" s="32"/>
      <c r="L846" s="31"/>
      <c r="M846" s="32"/>
      <c r="O846" s="31"/>
      <c r="P846" s="32"/>
      <c r="R846" s="31"/>
      <c r="S846" s="32"/>
      <c r="U846" s="31"/>
      <c r="V846" s="32"/>
      <c r="X846" s="31"/>
      <c r="Y846" s="32"/>
      <c r="AA846" s="31"/>
      <c r="AB846" s="32"/>
      <c r="AD846" s="31"/>
      <c r="AE846" s="32"/>
      <c r="AG846" s="31"/>
      <c r="AH846" s="32"/>
      <c r="AJ846" s="31"/>
      <c r="AK846" s="32"/>
    </row>
    <row r="847" spans="1:37" x14ac:dyDescent="0.2">
      <c r="A847" s="16"/>
      <c r="C847" s="31"/>
      <c r="D847" s="32"/>
      <c r="F847" s="31"/>
      <c r="G847" s="32"/>
      <c r="I847" s="31"/>
      <c r="J847" s="32"/>
      <c r="L847" s="31"/>
      <c r="M847" s="32"/>
      <c r="O847" s="31"/>
      <c r="P847" s="32"/>
      <c r="R847" s="31"/>
      <c r="S847" s="32"/>
      <c r="U847" s="31"/>
      <c r="V847" s="32"/>
      <c r="X847" s="31"/>
      <c r="Y847" s="32"/>
      <c r="AA847" s="31"/>
      <c r="AB847" s="32"/>
      <c r="AD847" s="31"/>
      <c r="AE847" s="32"/>
      <c r="AG847" s="31"/>
      <c r="AH847" s="32"/>
      <c r="AJ847" s="31"/>
      <c r="AK847" s="32"/>
    </row>
    <row r="848" spans="1:37" x14ac:dyDescent="0.2">
      <c r="A848" s="16"/>
      <c r="C848" s="31"/>
      <c r="D848" s="32"/>
      <c r="F848" s="31"/>
      <c r="G848" s="32"/>
      <c r="I848" s="31"/>
      <c r="J848" s="32"/>
      <c r="L848" s="31"/>
      <c r="M848" s="32"/>
      <c r="O848" s="31"/>
      <c r="P848" s="32"/>
      <c r="R848" s="31"/>
      <c r="S848" s="32"/>
      <c r="U848" s="31"/>
      <c r="V848" s="32"/>
      <c r="X848" s="31"/>
      <c r="Y848" s="32"/>
      <c r="AA848" s="31"/>
      <c r="AB848" s="32"/>
      <c r="AD848" s="31"/>
      <c r="AE848" s="32"/>
      <c r="AG848" s="31"/>
      <c r="AH848" s="32"/>
      <c r="AJ848" s="31"/>
      <c r="AK848" s="32"/>
    </row>
    <row r="849" spans="1:37" x14ac:dyDescent="0.2">
      <c r="A849" s="16"/>
      <c r="C849" s="31"/>
      <c r="D849" s="32"/>
      <c r="F849" s="31"/>
      <c r="G849" s="32"/>
      <c r="I849" s="31"/>
      <c r="J849" s="32"/>
      <c r="L849" s="31"/>
      <c r="M849" s="32"/>
      <c r="O849" s="31"/>
      <c r="P849" s="32"/>
      <c r="R849" s="31"/>
      <c r="S849" s="32"/>
      <c r="U849" s="31"/>
      <c r="V849" s="32"/>
      <c r="X849" s="31"/>
      <c r="Y849" s="32"/>
      <c r="AA849" s="31"/>
      <c r="AB849" s="32"/>
      <c r="AD849" s="31"/>
      <c r="AE849" s="32"/>
      <c r="AG849" s="31"/>
      <c r="AH849" s="32"/>
      <c r="AJ849" s="31"/>
      <c r="AK849" s="32"/>
    </row>
    <row r="850" spans="1:37" x14ac:dyDescent="0.2">
      <c r="A850" s="16"/>
      <c r="C850" s="31"/>
      <c r="D850" s="32"/>
      <c r="F850" s="31"/>
      <c r="G850" s="32"/>
      <c r="I850" s="31"/>
      <c r="J850" s="32"/>
      <c r="L850" s="31"/>
      <c r="M850" s="32"/>
      <c r="O850" s="31"/>
      <c r="P850" s="32"/>
      <c r="R850" s="31"/>
      <c r="S850" s="32"/>
      <c r="U850" s="31"/>
      <c r="V850" s="32"/>
      <c r="X850" s="31"/>
      <c r="Y850" s="32"/>
      <c r="AA850" s="31"/>
      <c r="AB850" s="32"/>
      <c r="AD850" s="31"/>
      <c r="AE850" s="32"/>
      <c r="AG850" s="31"/>
      <c r="AH850" s="32"/>
      <c r="AJ850" s="31"/>
      <c r="AK850" s="32"/>
    </row>
    <row r="851" spans="1:37" x14ac:dyDescent="0.2">
      <c r="A851" s="16"/>
      <c r="C851" s="31"/>
      <c r="D851" s="32"/>
      <c r="F851" s="31"/>
      <c r="G851" s="32"/>
      <c r="I851" s="31"/>
      <c r="J851" s="32"/>
      <c r="L851" s="31"/>
      <c r="M851" s="32"/>
      <c r="O851" s="31"/>
      <c r="P851" s="32"/>
      <c r="R851" s="31"/>
      <c r="S851" s="32"/>
      <c r="U851" s="31"/>
      <c r="V851" s="32"/>
      <c r="X851" s="31"/>
      <c r="Y851" s="32"/>
      <c r="AA851" s="31"/>
      <c r="AB851" s="32"/>
      <c r="AD851" s="31"/>
      <c r="AE851" s="32"/>
      <c r="AG851" s="31"/>
      <c r="AH851" s="32"/>
      <c r="AJ851" s="31"/>
      <c r="AK851" s="32"/>
    </row>
    <row r="852" spans="1:37" x14ac:dyDescent="0.2">
      <c r="A852" s="16"/>
      <c r="C852" s="31"/>
      <c r="D852" s="32"/>
      <c r="F852" s="31"/>
      <c r="G852" s="32"/>
      <c r="I852" s="31"/>
      <c r="J852" s="32"/>
      <c r="L852" s="31"/>
      <c r="M852" s="32"/>
      <c r="O852" s="31"/>
      <c r="P852" s="32"/>
      <c r="R852" s="31"/>
      <c r="S852" s="32"/>
      <c r="U852" s="31"/>
      <c r="V852" s="32"/>
      <c r="X852" s="31"/>
      <c r="Y852" s="32"/>
      <c r="AA852" s="31"/>
      <c r="AB852" s="32"/>
      <c r="AD852" s="31"/>
      <c r="AE852" s="32"/>
      <c r="AG852" s="31"/>
      <c r="AH852" s="32"/>
      <c r="AJ852" s="31"/>
      <c r="AK852" s="32"/>
    </row>
    <row r="853" spans="1:37" x14ac:dyDescent="0.2">
      <c r="A853" s="16"/>
      <c r="C853" s="31"/>
      <c r="D853" s="32"/>
      <c r="F853" s="31"/>
      <c r="G853" s="32"/>
      <c r="I853" s="31"/>
      <c r="J853" s="32"/>
      <c r="L853" s="31"/>
      <c r="M853" s="32"/>
      <c r="O853" s="31"/>
      <c r="P853" s="32"/>
      <c r="R853" s="31"/>
      <c r="S853" s="32"/>
      <c r="U853" s="31"/>
      <c r="V853" s="32"/>
      <c r="X853" s="31"/>
      <c r="Y853" s="32"/>
      <c r="AA853" s="31"/>
      <c r="AB853" s="32"/>
      <c r="AD853" s="31"/>
      <c r="AE853" s="32"/>
      <c r="AG853" s="31"/>
      <c r="AH853" s="32"/>
      <c r="AJ853" s="31"/>
      <c r="AK853" s="32"/>
    </row>
    <row r="854" spans="1:37" x14ac:dyDescent="0.2">
      <c r="A854" s="16"/>
      <c r="C854" s="31"/>
      <c r="D854" s="32"/>
      <c r="F854" s="31"/>
      <c r="G854" s="32"/>
      <c r="I854" s="31"/>
      <c r="J854" s="32"/>
      <c r="L854" s="31"/>
      <c r="M854" s="32"/>
      <c r="O854" s="31"/>
      <c r="P854" s="32"/>
      <c r="R854" s="31"/>
      <c r="S854" s="32"/>
      <c r="U854" s="31"/>
      <c r="V854" s="32"/>
      <c r="X854" s="31"/>
      <c r="Y854" s="32"/>
      <c r="AA854" s="31"/>
      <c r="AB854" s="32"/>
      <c r="AD854" s="31"/>
      <c r="AE854" s="32"/>
      <c r="AG854" s="31"/>
      <c r="AH854" s="32"/>
      <c r="AJ854" s="31"/>
      <c r="AK854" s="32"/>
    </row>
    <row r="855" spans="1:37" x14ac:dyDescent="0.2">
      <c r="A855" s="16"/>
      <c r="C855" s="31"/>
      <c r="D855" s="32"/>
      <c r="F855" s="31"/>
      <c r="G855" s="32"/>
      <c r="I855" s="31"/>
      <c r="J855" s="32"/>
      <c r="L855" s="31"/>
      <c r="M855" s="32"/>
      <c r="O855" s="31"/>
      <c r="P855" s="32"/>
      <c r="R855" s="31"/>
      <c r="S855" s="32"/>
      <c r="U855" s="31"/>
      <c r="V855" s="32"/>
      <c r="X855" s="31"/>
      <c r="Y855" s="32"/>
      <c r="AA855" s="31"/>
      <c r="AB855" s="32"/>
      <c r="AD855" s="31"/>
      <c r="AE855" s="32"/>
      <c r="AG855" s="31"/>
      <c r="AH855" s="32"/>
      <c r="AJ855" s="31"/>
      <c r="AK855" s="32"/>
    </row>
    <row r="856" spans="1:37" x14ac:dyDescent="0.2">
      <c r="A856" s="16"/>
      <c r="C856" s="31"/>
      <c r="D856" s="32"/>
      <c r="F856" s="31"/>
      <c r="G856" s="32"/>
      <c r="I856" s="31"/>
      <c r="J856" s="32"/>
      <c r="L856" s="31"/>
      <c r="M856" s="32"/>
      <c r="O856" s="31"/>
      <c r="P856" s="32"/>
      <c r="R856" s="31"/>
      <c r="S856" s="32"/>
      <c r="U856" s="31"/>
      <c r="V856" s="32"/>
      <c r="X856" s="31"/>
      <c r="Y856" s="32"/>
      <c r="AA856" s="31"/>
      <c r="AB856" s="32"/>
      <c r="AD856" s="31"/>
      <c r="AE856" s="32"/>
      <c r="AG856" s="31"/>
      <c r="AH856" s="32"/>
      <c r="AJ856" s="31"/>
      <c r="AK856" s="32"/>
    </row>
    <row r="857" spans="1:37" x14ac:dyDescent="0.2">
      <c r="A857" s="16"/>
      <c r="C857" s="31"/>
      <c r="D857" s="32"/>
      <c r="F857" s="31"/>
      <c r="G857" s="32"/>
      <c r="I857" s="31"/>
      <c r="J857" s="32"/>
      <c r="L857" s="31"/>
      <c r="M857" s="32"/>
      <c r="O857" s="31"/>
      <c r="P857" s="32"/>
      <c r="R857" s="31"/>
      <c r="S857" s="32"/>
      <c r="U857" s="31"/>
      <c r="V857" s="32"/>
      <c r="X857" s="31"/>
      <c r="Y857" s="32"/>
      <c r="AA857" s="31"/>
      <c r="AB857" s="32"/>
      <c r="AD857" s="31"/>
      <c r="AE857" s="32"/>
      <c r="AG857" s="31"/>
      <c r="AH857" s="32"/>
      <c r="AJ857" s="31"/>
      <c r="AK857" s="32"/>
    </row>
    <row r="858" spans="1:37" x14ac:dyDescent="0.2">
      <c r="A858" s="16"/>
      <c r="C858" s="31"/>
      <c r="D858" s="32"/>
      <c r="F858" s="31"/>
      <c r="G858" s="32"/>
      <c r="I858" s="31"/>
      <c r="J858" s="32"/>
      <c r="L858" s="31"/>
      <c r="M858" s="32"/>
      <c r="O858" s="31"/>
      <c r="P858" s="32"/>
      <c r="R858" s="31"/>
      <c r="S858" s="32"/>
      <c r="U858" s="31"/>
      <c r="V858" s="32"/>
      <c r="X858" s="31"/>
      <c r="Y858" s="32"/>
      <c r="AA858" s="31"/>
      <c r="AB858" s="32"/>
      <c r="AD858" s="31"/>
      <c r="AE858" s="32"/>
      <c r="AG858" s="31"/>
      <c r="AH858" s="32"/>
      <c r="AJ858" s="31"/>
      <c r="AK858" s="32"/>
    </row>
    <row r="859" spans="1:37" x14ac:dyDescent="0.2">
      <c r="A859" s="16"/>
      <c r="C859" s="31"/>
      <c r="D859" s="32"/>
      <c r="F859" s="31"/>
      <c r="G859" s="32"/>
      <c r="I859" s="31"/>
      <c r="J859" s="32"/>
      <c r="L859" s="31"/>
      <c r="M859" s="32"/>
      <c r="O859" s="31"/>
      <c r="P859" s="32"/>
      <c r="R859" s="31"/>
      <c r="S859" s="32"/>
      <c r="U859" s="31"/>
      <c r="V859" s="32"/>
      <c r="X859" s="31"/>
      <c r="Y859" s="32"/>
      <c r="AA859" s="31"/>
      <c r="AB859" s="32"/>
      <c r="AD859" s="31"/>
      <c r="AE859" s="32"/>
      <c r="AG859" s="31"/>
      <c r="AH859" s="32"/>
      <c r="AJ859" s="31"/>
      <c r="AK859" s="32"/>
    </row>
    <row r="860" spans="1:37" x14ac:dyDescent="0.2">
      <c r="A860" s="16"/>
      <c r="C860" s="31"/>
      <c r="D860" s="32"/>
      <c r="F860" s="31"/>
      <c r="G860" s="32"/>
      <c r="I860" s="31"/>
      <c r="J860" s="32"/>
      <c r="L860" s="31"/>
      <c r="M860" s="32"/>
      <c r="O860" s="31"/>
      <c r="P860" s="32"/>
      <c r="R860" s="31"/>
      <c r="S860" s="32"/>
      <c r="U860" s="31"/>
      <c r="V860" s="32"/>
      <c r="X860" s="31"/>
      <c r="Y860" s="32"/>
      <c r="AA860" s="31"/>
      <c r="AB860" s="32"/>
      <c r="AD860" s="31"/>
      <c r="AE860" s="32"/>
      <c r="AG860" s="31"/>
      <c r="AH860" s="32"/>
      <c r="AJ860" s="31"/>
      <c r="AK860" s="32"/>
    </row>
    <row r="861" spans="1:37" x14ac:dyDescent="0.2">
      <c r="A861" s="16"/>
      <c r="C861" s="31"/>
      <c r="D861" s="32"/>
      <c r="F861" s="31"/>
      <c r="G861" s="32"/>
      <c r="I861" s="31"/>
      <c r="J861" s="32"/>
      <c r="L861" s="31"/>
      <c r="M861" s="32"/>
      <c r="O861" s="31"/>
      <c r="P861" s="32"/>
      <c r="R861" s="31"/>
      <c r="S861" s="32"/>
      <c r="U861" s="31"/>
      <c r="V861" s="32"/>
      <c r="X861" s="31"/>
      <c r="Y861" s="32"/>
      <c r="AA861" s="31"/>
      <c r="AB861" s="32"/>
      <c r="AD861" s="31"/>
      <c r="AE861" s="32"/>
      <c r="AG861" s="31"/>
      <c r="AH861" s="32"/>
      <c r="AJ861" s="31"/>
      <c r="AK861" s="32"/>
    </row>
    <row r="862" spans="1:37" x14ac:dyDescent="0.2">
      <c r="A862" s="16"/>
      <c r="C862" s="31"/>
      <c r="D862" s="32"/>
      <c r="F862" s="31"/>
      <c r="G862" s="32"/>
      <c r="I862" s="31"/>
      <c r="J862" s="32"/>
      <c r="L862" s="31"/>
      <c r="M862" s="32"/>
      <c r="O862" s="31"/>
      <c r="P862" s="32"/>
      <c r="R862" s="31"/>
      <c r="S862" s="32"/>
      <c r="U862" s="31"/>
      <c r="V862" s="32"/>
      <c r="X862" s="31"/>
      <c r="Y862" s="32"/>
      <c r="AA862" s="31"/>
      <c r="AB862" s="32"/>
      <c r="AD862" s="31"/>
      <c r="AE862" s="32"/>
      <c r="AG862" s="31"/>
      <c r="AH862" s="32"/>
      <c r="AJ862" s="31"/>
      <c r="AK862" s="32"/>
    </row>
    <row r="863" spans="1:37" x14ac:dyDescent="0.2">
      <c r="A863" s="16"/>
      <c r="C863" s="31"/>
      <c r="D863" s="32"/>
      <c r="F863" s="31"/>
      <c r="G863" s="32"/>
      <c r="I863" s="31"/>
      <c r="J863" s="32"/>
      <c r="L863" s="31"/>
      <c r="M863" s="32"/>
      <c r="O863" s="31"/>
      <c r="P863" s="32"/>
      <c r="R863" s="31"/>
      <c r="S863" s="32"/>
      <c r="U863" s="31"/>
      <c r="V863" s="32"/>
      <c r="X863" s="31"/>
      <c r="Y863" s="32"/>
      <c r="AA863" s="31"/>
      <c r="AB863" s="32"/>
      <c r="AD863" s="31"/>
      <c r="AE863" s="32"/>
      <c r="AG863" s="31"/>
      <c r="AH863" s="32"/>
      <c r="AJ863" s="31"/>
      <c r="AK863" s="32"/>
    </row>
    <row r="864" spans="1:37" x14ac:dyDescent="0.2">
      <c r="A864" s="16"/>
      <c r="C864" s="31"/>
      <c r="D864" s="32"/>
      <c r="F864" s="31"/>
      <c r="G864" s="32"/>
      <c r="I864" s="31"/>
      <c r="J864" s="32"/>
      <c r="L864" s="31"/>
      <c r="M864" s="32"/>
      <c r="O864" s="31"/>
      <c r="P864" s="32"/>
      <c r="R864" s="31"/>
      <c r="S864" s="32"/>
      <c r="U864" s="31"/>
      <c r="V864" s="32"/>
      <c r="X864" s="31"/>
      <c r="Y864" s="32"/>
      <c r="AA864" s="31"/>
      <c r="AB864" s="32"/>
      <c r="AD864" s="31"/>
      <c r="AE864" s="32"/>
      <c r="AG864" s="31"/>
      <c r="AH864" s="32"/>
      <c r="AJ864" s="31"/>
      <c r="AK864" s="32"/>
    </row>
    <row r="865" spans="1:37" x14ac:dyDescent="0.2">
      <c r="A865" s="16"/>
      <c r="C865" s="31"/>
      <c r="D865" s="32"/>
      <c r="F865" s="31"/>
      <c r="G865" s="32"/>
      <c r="I865" s="31"/>
      <c r="J865" s="32"/>
      <c r="L865" s="31"/>
      <c r="M865" s="32"/>
      <c r="O865" s="31"/>
      <c r="P865" s="32"/>
      <c r="R865" s="31"/>
      <c r="S865" s="32"/>
      <c r="U865" s="31"/>
      <c r="V865" s="32"/>
      <c r="X865" s="31"/>
      <c r="Y865" s="32"/>
      <c r="AA865" s="31"/>
      <c r="AB865" s="32"/>
      <c r="AD865" s="31"/>
      <c r="AE865" s="32"/>
      <c r="AG865" s="31"/>
      <c r="AH865" s="32"/>
      <c r="AJ865" s="31"/>
      <c r="AK865" s="32"/>
    </row>
    <row r="866" spans="1:37" x14ac:dyDescent="0.2">
      <c r="A866" s="16"/>
      <c r="C866" s="31"/>
      <c r="D866" s="32"/>
      <c r="F866" s="31"/>
      <c r="G866" s="32"/>
      <c r="I866" s="31"/>
      <c r="J866" s="32"/>
      <c r="L866" s="31"/>
      <c r="M866" s="32"/>
      <c r="O866" s="31"/>
      <c r="P866" s="32"/>
      <c r="R866" s="31"/>
      <c r="S866" s="32"/>
      <c r="U866" s="31"/>
      <c r="V866" s="32"/>
      <c r="X866" s="31"/>
      <c r="Y866" s="32"/>
      <c r="AA866" s="31"/>
      <c r="AB866" s="32"/>
      <c r="AD866" s="31"/>
      <c r="AE866" s="32"/>
      <c r="AG866" s="31"/>
      <c r="AH866" s="32"/>
      <c r="AJ866" s="31"/>
      <c r="AK866" s="32"/>
    </row>
    <row r="867" spans="1:37" x14ac:dyDescent="0.2">
      <c r="A867" s="16"/>
      <c r="C867" s="31"/>
      <c r="D867" s="32"/>
      <c r="F867" s="31"/>
      <c r="G867" s="32"/>
      <c r="I867" s="31"/>
      <c r="J867" s="32"/>
      <c r="L867" s="31"/>
      <c r="M867" s="32"/>
      <c r="O867" s="31"/>
      <c r="P867" s="32"/>
      <c r="R867" s="31"/>
      <c r="S867" s="32"/>
      <c r="U867" s="31"/>
      <c r="V867" s="32"/>
      <c r="X867" s="31"/>
      <c r="Y867" s="32"/>
      <c r="AA867" s="31"/>
      <c r="AB867" s="32"/>
      <c r="AD867" s="31"/>
      <c r="AE867" s="32"/>
      <c r="AG867" s="31"/>
      <c r="AH867" s="32"/>
      <c r="AJ867" s="31"/>
      <c r="AK867" s="32"/>
    </row>
    <row r="868" spans="1:37" x14ac:dyDescent="0.2">
      <c r="A868" s="16"/>
      <c r="C868" s="31"/>
      <c r="D868" s="32"/>
      <c r="F868" s="31"/>
      <c r="G868" s="32"/>
      <c r="I868" s="31"/>
      <c r="J868" s="32"/>
      <c r="L868" s="31"/>
      <c r="M868" s="32"/>
      <c r="O868" s="31"/>
      <c r="P868" s="32"/>
      <c r="R868" s="31"/>
      <c r="S868" s="32"/>
      <c r="U868" s="31"/>
      <c r="V868" s="32"/>
      <c r="X868" s="31"/>
      <c r="Y868" s="32"/>
      <c r="AA868" s="31"/>
      <c r="AB868" s="32"/>
      <c r="AD868" s="31"/>
      <c r="AE868" s="32"/>
      <c r="AG868" s="31"/>
      <c r="AH868" s="32"/>
      <c r="AJ868" s="31"/>
      <c r="AK868" s="32"/>
    </row>
    <row r="869" spans="1:37" x14ac:dyDescent="0.2">
      <c r="A869" s="16"/>
      <c r="C869" s="31"/>
      <c r="D869" s="32"/>
      <c r="F869" s="31"/>
      <c r="G869" s="32"/>
      <c r="I869" s="31"/>
      <c r="J869" s="32"/>
      <c r="L869" s="31"/>
      <c r="M869" s="32"/>
      <c r="O869" s="31"/>
      <c r="P869" s="32"/>
      <c r="R869" s="31"/>
      <c r="S869" s="32"/>
      <c r="U869" s="31"/>
      <c r="V869" s="32"/>
      <c r="X869" s="31"/>
      <c r="Y869" s="32"/>
      <c r="AA869" s="31"/>
      <c r="AB869" s="32"/>
      <c r="AD869" s="31"/>
      <c r="AE869" s="32"/>
      <c r="AG869" s="31"/>
      <c r="AH869" s="32"/>
      <c r="AJ869" s="31"/>
      <c r="AK869" s="32"/>
    </row>
    <row r="870" spans="1:37" x14ac:dyDescent="0.2">
      <c r="A870" s="16"/>
      <c r="C870" s="31"/>
      <c r="D870" s="32"/>
      <c r="F870" s="31"/>
      <c r="G870" s="32"/>
      <c r="I870" s="31"/>
      <c r="J870" s="32"/>
      <c r="L870" s="31"/>
      <c r="M870" s="32"/>
      <c r="O870" s="31"/>
      <c r="P870" s="32"/>
      <c r="R870" s="31"/>
      <c r="S870" s="32"/>
      <c r="U870" s="31"/>
      <c r="V870" s="32"/>
      <c r="X870" s="31"/>
      <c r="Y870" s="32"/>
      <c r="AA870" s="31"/>
      <c r="AB870" s="32"/>
      <c r="AD870" s="31"/>
      <c r="AE870" s="32"/>
      <c r="AG870" s="31"/>
      <c r="AH870" s="32"/>
      <c r="AJ870" s="31"/>
      <c r="AK870" s="32"/>
    </row>
    <row r="871" spans="1:37" x14ac:dyDescent="0.2">
      <c r="A871" s="16"/>
      <c r="C871" s="31"/>
      <c r="D871" s="32"/>
      <c r="F871" s="31"/>
      <c r="G871" s="32"/>
      <c r="I871" s="31"/>
      <c r="J871" s="32"/>
      <c r="L871" s="31"/>
      <c r="M871" s="32"/>
      <c r="O871" s="31"/>
      <c r="P871" s="32"/>
      <c r="R871" s="31"/>
      <c r="S871" s="32"/>
      <c r="U871" s="31"/>
      <c r="V871" s="32"/>
      <c r="X871" s="31"/>
      <c r="Y871" s="32"/>
      <c r="AA871" s="31"/>
      <c r="AB871" s="32"/>
      <c r="AD871" s="31"/>
      <c r="AE871" s="32"/>
      <c r="AG871" s="31"/>
      <c r="AH871" s="32"/>
      <c r="AJ871" s="31"/>
      <c r="AK871" s="32"/>
    </row>
    <row r="872" spans="1:37" x14ac:dyDescent="0.2">
      <c r="A872" s="16"/>
      <c r="C872" s="31"/>
      <c r="D872" s="32"/>
      <c r="F872" s="31"/>
      <c r="G872" s="32"/>
      <c r="I872" s="31"/>
      <c r="J872" s="32"/>
      <c r="L872" s="31"/>
      <c r="M872" s="32"/>
      <c r="O872" s="31"/>
      <c r="P872" s="32"/>
      <c r="R872" s="31"/>
      <c r="S872" s="32"/>
      <c r="U872" s="31"/>
      <c r="V872" s="32"/>
      <c r="X872" s="31"/>
      <c r="Y872" s="32"/>
      <c r="AA872" s="31"/>
      <c r="AB872" s="32"/>
      <c r="AD872" s="31"/>
      <c r="AE872" s="32"/>
      <c r="AG872" s="31"/>
      <c r="AH872" s="32"/>
      <c r="AJ872" s="31"/>
      <c r="AK872" s="32"/>
    </row>
    <row r="873" spans="1:37" x14ac:dyDescent="0.2">
      <c r="A873" s="16"/>
      <c r="C873" s="31"/>
      <c r="D873" s="32"/>
      <c r="F873" s="31"/>
      <c r="G873" s="32"/>
      <c r="I873" s="31"/>
      <c r="J873" s="32"/>
      <c r="L873" s="31"/>
      <c r="M873" s="32"/>
      <c r="O873" s="31"/>
      <c r="P873" s="32"/>
      <c r="R873" s="31"/>
      <c r="S873" s="32"/>
      <c r="U873" s="31"/>
      <c r="V873" s="32"/>
      <c r="X873" s="31"/>
      <c r="Y873" s="32"/>
      <c r="AA873" s="31"/>
      <c r="AB873" s="32"/>
      <c r="AD873" s="31"/>
      <c r="AE873" s="32"/>
      <c r="AG873" s="31"/>
      <c r="AH873" s="32"/>
      <c r="AJ873" s="31"/>
      <c r="AK873" s="32"/>
    </row>
    <row r="874" spans="1:37" x14ac:dyDescent="0.2">
      <c r="A874" s="16"/>
      <c r="C874" s="31"/>
      <c r="D874" s="32"/>
      <c r="F874" s="31"/>
      <c r="G874" s="32"/>
      <c r="I874" s="31"/>
      <c r="J874" s="32"/>
      <c r="L874" s="31"/>
      <c r="M874" s="32"/>
      <c r="O874" s="31"/>
      <c r="P874" s="32"/>
      <c r="R874" s="31"/>
      <c r="S874" s="32"/>
      <c r="U874" s="31"/>
      <c r="V874" s="32"/>
      <c r="X874" s="31"/>
      <c r="Y874" s="32"/>
      <c r="AA874" s="31"/>
      <c r="AB874" s="32"/>
      <c r="AD874" s="31"/>
      <c r="AE874" s="32"/>
      <c r="AG874" s="31"/>
      <c r="AH874" s="32"/>
      <c r="AJ874" s="31"/>
      <c r="AK874" s="32"/>
    </row>
    <row r="875" spans="1:37" x14ac:dyDescent="0.2">
      <c r="A875" s="16"/>
      <c r="C875" s="31"/>
      <c r="D875" s="32"/>
      <c r="F875" s="31"/>
      <c r="G875" s="32"/>
      <c r="I875" s="31"/>
      <c r="J875" s="32"/>
      <c r="L875" s="31"/>
      <c r="M875" s="32"/>
      <c r="O875" s="31"/>
      <c r="P875" s="32"/>
      <c r="R875" s="31"/>
      <c r="S875" s="32"/>
      <c r="U875" s="31"/>
      <c r="V875" s="32"/>
      <c r="X875" s="31"/>
      <c r="Y875" s="32"/>
      <c r="AA875" s="31"/>
      <c r="AB875" s="32"/>
      <c r="AD875" s="31"/>
      <c r="AE875" s="32"/>
      <c r="AG875" s="31"/>
      <c r="AH875" s="32"/>
      <c r="AJ875" s="31"/>
      <c r="AK875" s="32"/>
    </row>
    <row r="876" spans="1:37" x14ac:dyDescent="0.2">
      <c r="A876" s="16"/>
      <c r="C876" s="31"/>
      <c r="D876" s="32"/>
      <c r="F876" s="31"/>
      <c r="G876" s="32"/>
      <c r="I876" s="31"/>
      <c r="J876" s="32"/>
      <c r="L876" s="31"/>
      <c r="M876" s="32"/>
      <c r="O876" s="31"/>
      <c r="P876" s="32"/>
      <c r="R876" s="31"/>
      <c r="S876" s="32"/>
      <c r="U876" s="31"/>
      <c r="V876" s="32"/>
      <c r="X876" s="31"/>
      <c r="Y876" s="32"/>
      <c r="AA876" s="31"/>
      <c r="AB876" s="32"/>
      <c r="AD876" s="31"/>
      <c r="AE876" s="32"/>
      <c r="AG876" s="31"/>
      <c r="AH876" s="32"/>
      <c r="AJ876" s="31"/>
      <c r="AK876" s="32"/>
    </row>
    <row r="877" spans="1:37" x14ac:dyDescent="0.2">
      <c r="A877" s="16"/>
      <c r="C877" s="31"/>
      <c r="D877" s="32"/>
      <c r="F877" s="31"/>
      <c r="G877" s="32"/>
      <c r="I877" s="31"/>
      <c r="J877" s="32"/>
      <c r="L877" s="31"/>
      <c r="M877" s="32"/>
      <c r="O877" s="31"/>
      <c r="P877" s="32"/>
      <c r="R877" s="31"/>
      <c r="S877" s="32"/>
      <c r="U877" s="31"/>
      <c r="V877" s="32"/>
      <c r="X877" s="31"/>
      <c r="Y877" s="32"/>
      <c r="AA877" s="31"/>
      <c r="AB877" s="32"/>
      <c r="AD877" s="31"/>
      <c r="AE877" s="32"/>
      <c r="AG877" s="31"/>
      <c r="AH877" s="32"/>
      <c r="AJ877" s="31"/>
      <c r="AK877" s="32"/>
    </row>
    <row r="878" spans="1:37" x14ac:dyDescent="0.2">
      <c r="A878" s="16"/>
      <c r="C878" s="31"/>
      <c r="D878" s="32"/>
      <c r="F878" s="31"/>
      <c r="G878" s="32"/>
      <c r="I878" s="31"/>
      <c r="J878" s="32"/>
      <c r="L878" s="31"/>
      <c r="M878" s="32"/>
      <c r="O878" s="31"/>
      <c r="P878" s="32"/>
      <c r="R878" s="31"/>
      <c r="S878" s="32"/>
      <c r="U878" s="31"/>
      <c r="V878" s="32"/>
      <c r="X878" s="31"/>
      <c r="Y878" s="32"/>
      <c r="AA878" s="31"/>
      <c r="AB878" s="32"/>
      <c r="AD878" s="31"/>
      <c r="AE878" s="32"/>
      <c r="AG878" s="31"/>
      <c r="AH878" s="32"/>
      <c r="AJ878" s="31"/>
      <c r="AK878" s="32"/>
    </row>
    <row r="879" spans="1:37" x14ac:dyDescent="0.2">
      <c r="A879" s="16"/>
      <c r="C879" s="31"/>
      <c r="D879" s="32"/>
      <c r="F879" s="31"/>
      <c r="G879" s="32"/>
      <c r="I879" s="31"/>
      <c r="J879" s="32"/>
      <c r="L879" s="31"/>
      <c r="M879" s="32"/>
      <c r="O879" s="31"/>
      <c r="P879" s="32"/>
      <c r="R879" s="31"/>
      <c r="S879" s="32"/>
      <c r="U879" s="31"/>
      <c r="V879" s="32"/>
      <c r="X879" s="31"/>
      <c r="Y879" s="32"/>
      <c r="AA879" s="31"/>
      <c r="AB879" s="32"/>
      <c r="AD879" s="31"/>
      <c r="AE879" s="32"/>
      <c r="AG879" s="31"/>
      <c r="AH879" s="32"/>
      <c r="AJ879" s="31"/>
      <c r="AK879" s="32"/>
    </row>
    <row r="880" spans="1:37" x14ac:dyDescent="0.2">
      <c r="A880" s="16"/>
      <c r="C880" s="31"/>
      <c r="D880" s="32"/>
      <c r="F880" s="31"/>
      <c r="G880" s="32"/>
      <c r="I880" s="31"/>
      <c r="J880" s="32"/>
      <c r="L880" s="31"/>
      <c r="M880" s="32"/>
      <c r="O880" s="31"/>
      <c r="P880" s="32"/>
      <c r="R880" s="31"/>
      <c r="S880" s="32"/>
      <c r="U880" s="31"/>
      <c r="V880" s="32"/>
      <c r="X880" s="31"/>
      <c r="Y880" s="32"/>
      <c r="AA880" s="31"/>
      <c r="AB880" s="32"/>
      <c r="AD880" s="31"/>
      <c r="AE880" s="32"/>
      <c r="AG880" s="31"/>
      <c r="AH880" s="32"/>
      <c r="AJ880" s="31"/>
      <c r="AK880" s="32"/>
    </row>
    <row r="881" spans="1:37" x14ac:dyDescent="0.2">
      <c r="A881" s="16"/>
      <c r="C881" s="31"/>
      <c r="D881" s="32"/>
      <c r="F881" s="31"/>
      <c r="G881" s="32"/>
      <c r="I881" s="31"/>
      <c r="J881" s="32"/>
      <c r="L881" s="31"/>
      <c r="M881" s="32"/>
      <c r="O881" s="31"/>
      <c r="P881" s="32"/>
      <c r="R881" s="31"/>
      <c r="S881" s="32"/>
      <c r="U881" s="31"/>
      <c r="V881" s="32"/>
      <c r="X881" s="31"/>
      <c r="Y881" s="32"/>
      <c r="AA881" s="31"/>
      <c r="AB881" s="32"/>
      <c r="AD881" s="31"/>
      <c r="AE881" s="32"/>
      <c r="AG881" s="31"/>
      <c r="AH881" s="32"/>
      <c r="AJ881" s="31"/>
      <c r="AK881" s="32"/>
    </row>
    <row r="882" spans="1:37" x14ac:dyDescent="0.2">
      <c r="A882" s="16"/>
      <c r="C882" s="31"/>
      <c r="D882" s="32"/>
      <c r="F882" s="31"/>
      <c r="G882" s="32"/>
      <c r="I882" s="31"/>
      <c r="J882" s="32"/>
      <c r="L882" s="31"/>
      <c r="M882" s="32"/>
      <c r="O882" s="31"/>
      <c r="P882" s="32"/>
      <c r="R882" s="31"/>
      <c r="S882" s="32"/>
      <c r="U882" s="31"/>
      <c r="V882" s="32"/>
      <c r="X882" s="31"/>
      <c r="Y882" s="32"/>
      <c r="AA882" s="31"/>
      <c r="AB882" s="32"/>
      <c r="AD882" s="31"/>
      <c r="AE882" s="32"/>
      <c r="AG882" s="31"/>
      <c r="AH882" s="32"/>
      <c r="AJ882" s="31"/>
      <c r="AK882" s="32"/>
    </row>
    <row r="883" spans="1:37" x14ac:dyDescent="0.2">
      <c r="A883" s="16"/>
      <c r="C883" s="31"/>
      <c r="D883" s="32"/>
      <c r="F883" s="31"/>
      <c r="G883" s="32"/>
      <c r="I883" s="31"/>
      <c r="J883" s="32"/>
      <c r="L883" s="31"/>
      <c r="M883" s="32"/>
      <c r="O883" s="31"/>
      <c r="P883" s="32"/>
      <c r="R883" s="31"/>
      <c r="S883" s="32"/>
      <c r="U883" s="31"/>
      <c r="V883" s="32"/>
      <c r="X883" s="31"/>
      <c r="Y883" s="32"/>
      <c r="AA883" s="31"/>
      <c r="AB883" s="32"/>
      <c r="AD883" s="31"/>
      <c r="AE883" s="32"/>
      <c r="AG883" s="31"/>
      <c r="AH883" s="32"/>
      <c r="AJ883" s="31"/>
      <c r="AK883" s="32"/>
    </row>
    <row r="884" spans="1:37" x14ac:dyDescent="0.2">
      <c r="A884" s="16"/>
      <c r="C884" s="31"/>
      <c r="D884" s="32"/>
      <c r="F884" s="31"/>
      <c r="G884" s="32"/>
      <c r="I884" s="31"/>
      <c r="J884" s="32"/>
      <c r="L884" s="31"/>
      <c r="M884" s="32"/>
      <c r="O884" s="31"/>
      <c r="P884" s="32"/>
      <c r="R884" s="31"/>
      <c r="S884" s="32"/>
      <c r="U884" s="31"/>
      <c r="V884" s="32"/>
      <c r="X884" s="31"/>
      <c r="Y884" s="32"/>
      <c r="AA884" s="31"/>
      <c r="AB884" s="32"/>
      <c r="AD884" s="31"/>
      <c r="AE884" s="32"/>
      <c r="AG884" s="31"/>
      <c r="AH884" s="32"/>
      <c r="AJ884" s="31"/>
      <c r="AK884" s="32"/>
    </row>
    <row r="885" spans="1:37" x14ac:dyDescent="0.2">
      <c r="A885" s="16"/>
      <c r="C885" s="31"/>
      <c r="D885" s="32"/>
      <c r="F885" s="31"/>
      <c r="G885" s="32"/>
      <c r="I885" s="31"/>
      <c r="J885" s="32"/>
      <c r="L885" s="31"/>
      <c r="M885" s="32"/>
      <c r="O885" s="31"/>
      <c r="P885" s="32"/>
      <c r="R885" s="31"/>
      <c r="S885" s="32"/>
      <c r="U885" s="31"/>
      <c r="V885" s="32"/>
      <c r="X885" s="31"/>
      <c r="Y885" s="32"/>
      <c r="AA885" s="31"/>
      <c r="AB885" s="32"/>
      <c r="AD885" s="31"/>
      <c r="AE885" s="32"/>
      <c r="AG885" s="31"/>
      <c r="AH885" s="32"/>
      <c r="AJ885" s="31"/>
      <c r="AK885" s="32"/>
    </row>
    <row r="886" spans="1:37" x14ac:dyDescent="0.2">
      <c r="A886" s="16"/>
      <c r="C886" s="31"/>
      <c r="D886" s="32"/>
      <c r="F886" s="31"/>
      <c r="G886" s="32"/>
      <c r="I886" s="31"/>
      <c r="J886" s="32"/>
      <c r="L886" s="31"/>
      <c r="M886" s="32"/>
      <c r="O886" s="31"/>
      <c r="P886" s="32"/>
      <c r="R886" s="31"/>
      <c r="S886" s="32"/>
      <c r="U886" s="31"/>
      <c r="V886" s="32"/>
      <c r="X886" s="31"/>
      <c r="Y886" s="32"/>
      <c r="AA886" s="31"/>
      <c r="AB886" s="32"/>
      <c r="AD886" s="31"/>
      <c r="AE886" s="32"/>
      <c r="AG886" s="31"/>
      <c r="AH886" s="32"/>
      <c r="AJ886" s="31"/>
      <c r="AK886" s="32"/>
    </row>
    <row r="887" spans="1:37" x14ac:dyDescent="0.2">
      <c r="A887" s="16"/>
      <c r="C887" s="31"/>
      <c r="D887" s="32"/>
      <c r="F887" s="31"/>
      <c r="G887" s="32"/>
      <c r="I887" s="31"/>
      <c r="J887" s="32"/>
      <c r="L887" s="31"/>
      <c r="M887" s="32"/>
      <c r="O887" s="31"/>
      <c r="P887" s="32"/>
      <c r="R887" s="31"/>
      <c r="S887" s="32"/>
      <c r="U887" s="31"/>
      <c r="V887" s="32"/>
      <c r="X887" s="31"/>
      <c r="Y887" s="32"/>
      <c r="AA887" s="31"/>
      <c r="AB887" s="32"/>
      <c r="AD887" s="31"/>
      <c r="AE887" s="32"/>
      <c r="AG887" s="31"/>
      <c r="AH887" s="32"/>
      <c r="AJ887" s="31"/>
      <c r="AK887" s="32"/>
    </row>
    <row r="888" spans="1:37" x14ac:dyDescent="0.2">
      <c r="A888" s="16"/>
      <c r="C888" s="31"/>
      <c r="D888" s="32"/>
      <c r="F888" s="31"/>
      <c r="G888" s="32"/>
      <c r="I888" s="31"/>
      <c r="J888" s="32"/>
      <c r="L888" s="31"/>
      <c r="M888" s="32"/>
      <c r="O888" s="31"/>
      <c r="P888" s="32"/>
      <c r="R888" s="31"/>
      <c r="S888" s="32"/>
      <c r="U888" s="31"/>
      <c r="V888" s="32"/>
      <c r="X888" s="31"/>
      <c r="Y888" s="32"/>
      <c r="AA888" s="31"/>
      <c r="AB888" s="32"/>
      <c r="AD888" s="31"/>
      <c r="AE888" s="32"/>
      <c r="AG888" s="31"/>
      <c r="AH888" s="32"/>
      <c r="AJ888" s="31"/>
      <c r="AK888" s="32"/>
    </row>
    <row r="889" spans="1:37" x14ac:dyDescent="0.2">
      <c r="A889" s="16"/>
      <c r="C889" s="31"/>
      <c r="D889" s="32"/>
      <c r="F889" s="31"/>
      <c r="G889" s="32"/>
      <c r="I889" s="31"/>
      <c r="J889" s="32"/>
      <c r="L889" s="31"/>
      <c r="M889" s="32"/>
      <c r="O889" s="31"/>
      <c r="P889" s="32"/>
      <c r="R889" s="31"/>
      <c r="S889" s="32"/>
      <c r="U889" s="31"/>
      <c r="V889" s="32"/>
      <c r="X889" s="31"/>
      <c r="Y889" s="32"/>
      <c r="AA889" s="31"/>
      <c r="AB889" s="32"/>
      <c r="AD889" s="31"/>
      <c r="AE889" s="32"/>
      <c r="AG889" s="31"/>
      <c r="AH889" s="32"/>
      <c r="AJ889" s="31"/>
      <c r="AK889" s="32"/>
    </row>
    <row r="890" spans="1:37" x14ac:dyDescent="0.2">
      <c r="A890" s="16"/>
      <c r="C890" s="31"/>
      <c r="D890" s="32"/>
      <c r="F890" s="31"/>
      <c r="G890" s="32"/>
      <c r="I890" s="31"/>
      <c r="J890" s="32"/>
      <c r="L890" s="31"/>
      <c r="M890" s="32"/>
      <c r="O890" s="31"/>
      <c r="P890" s="32"/>
      <c r="R890" s="31"/>
      <c r="S890" s="32"/>
      <c r="U890" s="31"/>
      <c r="V890" s="32"/>
      <c r="X890" s="31"/>
      <c r="Y890" s="32"/>
      <c r="AA890" s="31"/>
      <c r="AB890" s="32"/>
      <c r="AD890" s="31"/>
      <c r="AE890" s="32"/>
      <c r="AG890" s="31"/>
      <c r="AH890" s="32"/>
      <c r="AJ890" s="31"/>
      <c r="AK890" s="32"/>
    </row>
    <row r="891" spans="1:37" x14ac:dyDescent="0.2">
      <c r="A891" s="16"/>
      <c r="C891" s="31"/>
      <c r="D891" s="32"/>
      <c r="F891" s="31"/>
      <c r="G891" s="32"/>
      <c r="I891" s="31"/>
      <c r="J891" s="32"/>
      <c r="L891" s="31"/>
      <c r="M891" s="32"/>
      <c r="O891" s="31"/>
      <c r="P891" s="32"/>
      <c r="R891" s="31"/>
      <c r="S891" s="32"/>
      <c r="U891" s="31"/>
      <c r="V891" s="32"/>
      <c r="X891" s="31"/>
      <c r="Y891" s="32"/>
      <c r="AA891" s="31"/>
      <c r="AB891" s="32"/>
      <c r="AD891" s="31"/>
      <c r="AE891" s="32"/>
      <c r="AG891" s="31"/>
      <c r="AH891" s="32"/>
      <c r="AJ891" s="31"/>
      <c r="AK891" s="32"/>
    </row>
    <row r="892" spans="1:37" x14ac:dyDescent="0.2">
      <c r="A892" s="16"/>
      <c r="C892" s="31"/>
      <c r="D892" s="32"/>
      <c r="F892" s="31"/>
      <c r="G892" s="32"/>
      <c r="I892" s="31"/>
      <c r="J892" s="32"/>
      <c r="L892" s="31"/>
      <c r="M892" s="32"/>
      <c r="O892" s="31"/>
      <c r="P892" s="32"/>
      <c r="R892" s="31"/>
      <c r="S892" s="32"/>
      <c r="U892" s="31"/>
      <c r="V892" s="32"/>
      <c r="X892" s="31"/>
      <c r="Y892" s="32"/>
      <c r="AA892" s="31"/>
      <c r="AB892" s="32"/>
      <c r="AD892" s="31"/>
      <c r="AE892" s="32"/>
      <c r="AG892" s="31"/>
      <c r="AH892" s="32"/>
      <c r="AJ892" s="31"/>
      <c r="AK892" s="32"/>
    </row>
    <row r="893" spans="1:37" x14ac:dyDescent="0.2">
      <c r="A893" s="16"/>
      <c r="C893" s="31"/>
      <c r="D893" s="32"/>
      <c r="F893" s="31"/>
      <c r="G893" s="32"/>
      <c r="I893" s="31"/>
      <c r="J893" s="32"/>
      <c r="L893" s="31"/>
      <c r="M893" s="32"/>
      <c r="O893" s="31"/>
      <c r="P893" s="32"/>
      <c r="R893" s="31"/>
      <c r="S893" s="32"/>
      <c r="U893" s="31"/>
      <c r="V893" s="32"/>
      <c r="X893" s="31"/>
      <c r="Y893" s="32"/>
      <c r="AA893" s="31"/>
      <c r="AB893" s="32"/>
      <c r="AD893" s="31"/>
      <c r="AE893" s="32"/>
      <c r="AG893" s="31"/>
      <c r="AH893" s="32"/>
      <c r="AJ893" s="31"/>
      <c r="AK893" s="32"/>
    </row>
    <row r="894" spans="1:37" x14ac:dyDescent="0.2">
      <c r="A894" s="16"/>
      <c r="C894" s="31"/>
      <c r="D894" s="32"/>
      <c r="F894" s="31"/>
      <c r="G894" s="32"/>
      <c r="I894" s="31"/>
      <c r="J894" s="32"/>
      <c r="L894" s="31"/>
      <c r="M894" s="32"/>
      <c r="O894" s="31"/>
      <c r="P894" s="32"/>
      <c r="R894" s="31"/>
      <c r="S894" s="32"/>
      <c r="U894" s="31"/>
      <c r="V894" s="32"/>
      <c r="X894" s="31"/>
      <c r="Y894" s="32"/>
      <c r="AA894" s="31"/>
      <c r="AB894" s="32"/>
      <c r="AD894" s="31"/>
      <c r="AE894" s="32"/>
      <c r="AG894" s="31"/>
      <c r="AH894" s="32"/>
      <c r="AJ894" s="31"/>
      <c r="AK894" s="32"/>
    </row>
    <row r="895" spans="1:37" x14ac:dyDescent="0.2">
      <c r="A895" s="16"/>
      <c r="C895" s="31"/>
      <c r="D895" s="32"/>
      <c r="F895" s="31"/>
      <c r="G895" s="32"/>
      <c r="I895" s="31"/>
      <c r="J895" s="32"/>
      <c r="L895" s="31"/>
      <c r="M895" s="32"/>
      <c r="O895" s="31"/>
      <c r="P895" s="32"/>
      <c r="R895" s="31"/>
      <c r="S895" s="32"/>
      <c r="U895" s="31"/>
      <c r="V895" s="32"/>
      <c r="X895" s="31"/>
      <c r="Y895" s="32"/>
      <c r="AA895" s="31"/>
      <c r="AB895" s="32"/>
      <c r="AD895" s="31"/>
      <c r="AE895" s="32"/>
      <c r="AG895" s="31"/>
      <c r="AH895" s="32"/>
      <c r="AJ895" s="31"/>
      <c r="AK895" s="32"/>
    </row>
    <row r="896" spans="1:37" x14ac:dyDescent="0.2">
      <c r="A896" s="16"/>
      <c r="C896" s="31"/>
      <c r="D896" s="32"/>
      <c r="F896" s="31"/>
      <c r="G896" s="32"/>
      <c r="I896" s="31"/>
      <c r="J896" s="32"/>
      <c r="L896" s="31"/>
      <c r="M896" s="32"/>
      <c r="O896" s="31"/>
      <c r="P896" s="32"/>
      <c r="R896" s="31"/>
      <c r="S896" s="32"/>
      <c r="U896" s="31"/>
      <c r="V896" s="32"/>
      <c r="X896" s="31"/>
      <c r="Y896" s="32"/>
      <c r="AA896" s="31"/>
      <c r="AB896" s="32"/>
      <c r="AD896" s="31"/>
      <c r="AE896" s="32"/>
      <c r="AG896" s="31"/>
      <c r="AH896" s="32"/>
      <c r="AJ896" s="31"/>
      <c r="AK896" s="32"/>
    </row>
    <row r="897" spans="1:37" x14ac:dyDescent="0.2">
      <c r="A897" s="16"/>
      <c r="C897" s="31"/>
      <c r="D897" s="32"/>
      <c r="F897" s="31"/>
      <c r="G897" s="32"/>
      <c r="I897" s="31"/>
      <c r="J897" s="32"/>
      <c r="L897" s="31"/>
      <c r="M897" s="32"/>
      <c r="O897" s="31"/>
      <c r="P897" s="32"/>
      <c r="R897" s="31"/>
      <c r="S897" s="32"/>
      <c r="U897" s="31"/>
      <c r="V897" s="32"/>
      <c r="X897" s="31"/>
      <c r="Y897" s="32"/>
      <c r="AA897" s="31"/>
      <c r="AB897" s="32"/>
      <c r="AD897" s="31"/>
      <c r="AE897" s="32"/>
      <c r="AG897" s="31"/>
      <c r="AH897" s="32"/>
      <c r="AJ897" s="31"/>
      <c r="AK897" s="32"/>
    </row>
    <row r="898" spans="1:37" x14ac:dyDescent="0.2">
      <c r="A898" s="16"/>
      <c r="C898" s="31"/>
      <c r="D898" s="32"/>
      <c r="F898" s="31"/>
      <c r="G898" s="32"/>
      <c r="I898" s="31"/>
      <c r="J898" s="32"/>
      <c r="L898" s="31"/>
      <c r="M898" s="32"/>
      <c r="O898" s="31"/>
      <c r="P898" s="32"/>
      <c r="R898" s="31"/>
      <c r="S898" s="32"/>
      <c r="U898" s="31"/>
      <c r="V898" s="32"/>
      <c r="X898" s="31"/>
      <c r="Y898" s="32"/>
      <c r="AA898" s="31"/>
      <c r="AB898" s="32"/>
      <c r="AD898" s="31"/>
      <c r="AE898" s="32"/>
      <c r="AG898" s="31"/>
      <c r="AH898" s="32"/>
      <c r="AJ898" s="31"/>
      <c r="AK898" s="32"/>
    </row>
    <row r="899" spans="1:37" x14ac:dyDescent="0.2">
      <c r="A899" s="16"/>
      <c r="C899" s="31"/>
      <c r="D899" s="32"/>
      <c r="F899" s="31"/>
      <c r="G899" s="32"/>
      <c r="I899" s="31"/>
      <c r="J899" s="32"/>
      <c r="L899" s="31"/>
      <c r="M899" s="32"/>
      <c r="O899" s="31"/>
      <c r="P899" s="32"/>
      <c r="R899" s="31"/>
      <c r="S899" s="32"/>
      <c r="U899" s="31"/>
      <c r="V899" s="32"/>
      <c r="X899" s="31"/>
      <c r="Y899" s="32"/>
      <c r="AA899" s="31"/>
      <c r="AB899" s="32"/>
      <c r="AD899" s="31"/>
      <c r="AE899" s="32"/>
      <c r="AG899" s="31"/>
      <c r="AH899" s="32"/>
      <c r="AJ899" s="31"/>
      <c r="AK899" s="32"/>
    </row>
    <row r="900" spans="1:37" x14ac:dyDescent="0.2">
      <c r="A900" s="16"/>
      <c r="C900" s="31"/>
      <c r="D900" s="32"/>
      <c r="F900" s="31"/>
      <c r="G900" s="32"/>
      <c r="I900" s="31"/>
      <c r="J900" s="32"/>
      <c r="L900" s="31"/>
      <c r="M900" s="32"/>
      <c r="O900" s="31"/>
      <c r="P900" s="32"/>
      <c r="R900" s="31"/>
      <c r="S900" s="32"/>
      <c r="U900" s="31"/>
      <c r="V900" s="32"/>
      <c r="X900" s="31"/>
      <c r="Y900" s="32"/>
      <c r="AA900" s="31"/>
      <c r="AB900" s="32"/>
      <c r="AD900" s="31"/>
      <c r="AE900" s="32"/>
      <c r="AG900" s="31"/>
      <c r="AH900" s="32"/>
      <c r="AJ900" s="31"/>
      <c r="AK900" s="32"/>
    </row>
    <row r="901" spans="1:37" x14ac:dyDescent="0.2">
      <c r="A901" s="16"/>
      <c r="C901" s="31"/>
      <c r="D901" s="32"/>
      <c r="F901" s="31"/>
      <c r="G901" s="32"/>
      <c r="I901" s="31"/>
      <c r="J901" s="32"/>
      <c r="L901" s="31"/>
      <c r="M901" s="32"/>
      <c r="O901" s="31"/>
      <c r="P901" s="32"/>
      <c r="R901" s="31"/>
      <c r="S901" s="32"/>
      <c r="U901" s="31"/>
      <c r="V901" s="32"/>
      <c r="X901" s="31"/>
      <c r="Y901" s="32"/>
      <c r="AA901" s="31"/>
      <c r="AB901" s="32"/>
      <c r="AD901" s="31"/>
      <c r="AE901" s="32"/>
      <c r="AG901" s="31"/>
      <c r="AH901" s="32"/>
      <c r="AJ901" s="31"/>
      <c r="AK901" s="32"/>
    </row>
    <row r="902" spans="1:37" x14ac:dyDescent="0.2">
      <c r="A902" s="16"/>
      <c r="C902" s="31"/>
      <c r="D902" s="32"/>
      <c r="F902" s="31"/>
      <c r="G902" s="32"/>
      <c r="I902" s="31"/>
      <c r="J902" s="32"/>
      <c r="L902" s="31"/>
      <c r="M902" s="32"/>
      <c r="O902" s="31"/>
      <c r="P902" s="32"/>
      <c r="R902" s="31"/>
      <c r="S902" s="32"/>
      <c r="U902" s="31"/>
      <c r="V902" s="32"/>
      <c r="X902" s="31"/>
      <c r="Y902" s="32"/>
      <c r="AA902" s="31"/>
      <c r="AB902" s="32"/>
      <c r="AD902" s="31"/>
      <c r="AE902" s="32"/>
      <c r="AG902" s="31"/>
      <c r="AH902" s="32"/>
      <c r="AJ902" s="31"/>
      <c r="AK902" s="32"/>
    </row>
    <row r="903" spans="1:37" x14ac:dyDescent="0.2">
      <c r="A903" s="16"/>
      <c r="C903" s="31"/>
      <c r="D903" s="32"/>
      <c r="F903" s="31"/>
      <c r="G903" s="32"/>
      <c r="I903" s="31"/>
      <c r="J903" s="32"/>
      <c r="L903" s="31"/>
      <c r="M903" s="32"/>
      <c r="O903" s="31"/>
      <c r="P903" s="32"/>
      <c r="R903" s="31"/>
      <c r="S903" s="32"/>
      <c r="U903" s="31"/>
      <c r="V903" s="32"/>
      <c r="X903" s="31"/>
      <c r="Y903" s="32"/>
      <c r="AA903" s="31"/>
      <c r="AB903" s="32"/>
      <c r="AD903" s="31"/>
      <c r="AE903" s="32"/>
      <c r="AG903" s="31"/>
      <c r="AH903" s="32"/>
      <c r="AJ903" s="31"/>
      <c r="AK903" s="32"/>
    </row>
    <row r="904" spans="1:37" x14ac:dyDescent="0.2">
      <c r="A904" s="16"/>
      <c r="C904" s="31"/>
      <c r="D904" s="32"/>
      <c r="F904" s="31"/>
      <c r="G904" s="32"/>
      <c r="I904" s="31"/>
      <c r="J904" s="32"/>
      <c r="L904" s="31"/>
      <c r="M904" s="32"/>
      <c r="O904" s="31"/>
      <c r="P904" s="32"/>
      <c r="R904" s="31"/>
      <c r="S904" s="32"/>
      <c r="U904" s="31"/>
      <c r="V904" s="32"/>
      <c r="X904" s="31"/>
      <c r="Y904" s="32"/>
      <c r="AA904" s="31"/>
      <c r="AB904" s="32"/>
      <c r="AD904" s="31"/>
      <c r="AE904" s="32"/>
      <c r="AG904" s="31"/>
      <c r="AH904" s="32"/>
      <c r="AJ904" s="31"/>
      <c r="AK904" s="32"/>
    </row>
    <row r="905" spans="1:37" x14ac:dyDescent="0.2">
      <c r="A905" s="16"/>
      <c r="C905" s="31"/>
      <c r="D905" s="32"/>
      <c r="F905" s="31"/>
      <c r="G905" s="32"/>
      <c r="I905" s="31"/>
      <c r="J905" s="32"/>
      <c r="L905" s="31"/>
      <c r="M905" s="32"/>
      <c r="O905" s="31"/>
      <c r="P905" s="32"/>
      <c r="R905" s="31"/>
      <c r="S905" s="32"/>
      <c r="U905" s="31"/>
      <c r="V905" s="32"/>
      <c r="X905" s="31"/>
      <c r="Y905" s="32"/>
      <c r="AA905" s="31"/>
      <c r="AB905" s="32"/>
      <c r="AD905" s="31"/>
      <c r="AE905" s="32"/>
      <c r="AG905" s="31"/>
      <c r="AH905" s="32"/>
      <c r="AJ905" s="31"/>
      <c r="AK905" s="32"/>
    </row>
    <row r="906" spans="1:37" x14ac:dyDescent="0.2">
      <c r="A906" s="16"/>
      <c r="C906" s="31"/>
      <c r="D906" s="32"/>
      <c r="F906" s="31"/>
      <c r="G906" s="32"/>
      <c r="I906" s="31"/>
      <c r="J906" s="32"/>
      <c r="L906" s="31"/>
      <c r="M906" s="32"/>
      <c r="O906" s="31"/>
      <c r="P906" s="32"/>
      <c r="R906" s="31"/>
      <c r="S906" s="32"/>
      <c r="U906" s="31"/>
      <c r="V906" s="32"/>
      <c r="X906" s="31"/>
      <c r="Y906" s="32"/>
      <c r="AA906" s="31"/>
      <c r="AB906" s="32"/>
      <c r="AD906" s="31"/>
      <c r="AE906" s="32"/>
      <c r="AG906" s="31"/>
      <c r="AH906" s="32"/>
      <c r="AJ906" s="31"/>
      <c r="AK906" s="32"/>
    </row>
    <row r="907" spans="1:37" x14ac:dyDescent="0.2">
      <c r="A907" s="16"/>
      <c r="C907" s="31"/>
      <c r="D907" s="32"/>
      <c r="F907" s="31"/>
      <c r="G907" s="32"/>
      <c r="I907" s="31"/>
      <c r="J907" s="32"/>
      <c r="L907" s="31"/>
      <c r="M907" s="32"/>
      <c r="O907" s="31"/>
      <c r="P907" s="32"/>
      <c r="R907" s="31"/>
      <c r="S907" s="32"/>
      <c r="U907" s="31"/>
      <c r="V907" s="32"/>
      <c r="X907" s="31"/>
      <c r="Y907" s="32"/>
      <c r="AA907" s="31"/>
      <c r="AB907" s="32"/>
      <c r="AD907" s="31"/>
      <c r="AE907" s="32"/>
      <c r="AG907" s="31"/>
      <c r="AH907" s="32"/>
      <c r="AJ907" s="31"/>
      <c r="AK907" s="32"/>
    </row>
    <row r="908" spans="1:37" x14ac:dyDescent="0.2">
      <c r="A908" s="16"/>
      <c r="C908" s="31"/>
      <c r="D908" s="32"/>
      <c r="F908" s="31"/>
      <c r="G908" s="32"/>
      <c r="I908" s="31"/>
      <c r="J908" s="32"/>
      <c r="L908" s="31"/>
      <c r="M908" s="32"/>
      <c r="O908" s="31"/>
      <c r="P908" s="32"/>
      <c r="R908" s="31"/>
      <c r="S908" s="32"/>
      <c r="U908" s="31"/>
      <c r="V908" s="32"/>
      <c r="X908" s="31"/>
      <c r="Y908" s="32"/>
      <c r="AA908" s="31"/>
      <c r="AB908" s="32"/>
      <c r="AD908" s="31"/>
      <c r="AE908" s="32"/>
      <c r="AG908" s="31"/>
      <c r="AH908" s="32"/>
      <c r="AJ908" s="31"/>
      <c r="AK908" s="32"/>
    </row>
    <row r="909" spans="1:37" x14ac:dyDescent="0.2">
      <c r="A909" s="16"/>
      <c r="C909" s="31"/>
      <c r="D909" s="32"/>
      <c r="F909" s="31"/>
      <c r="G909" s="32"/>
      <c r="I909" s="31"/>
      <c r="J909" s="32"/>
      <c r="L909" s="31"/>
      <c r="M909" s="32"/>
      <c r="O909" s="31"/>
      <c r="P909" s="32"/>
      <c r="R909" s="31"/>
      <c r="S909" s="32"/>
      <c r="U909" s="31"/>
      <c r="V909" s="32"/>
      <c r="X909" s="31"/>
      <c r="Y909" s="32"/>
      <c r="AA909" s="31"/>
      <c r="AB909" s="32"/>
      <c r="AD909" s="31"/>
      <c r="AE909" s="32"/>
      <c r="AG909" s="31"/>
      <c r="AH909" s="32"/>
      <c r="AJ909" s="31"/>
      <c r="AK909" s="32"/>
    </row>
    <row r="910" spans="1:37" x14ac:dyDescent="0.2">
      <c r="A910" s="16"/>
      <c r="C910" s="31"/>
      <c r="D910" s="32"/>
      <c r="F910" s="31"/>
      <c r="G910" s="32"/>
      <c r="I910" s="31"/>
      <c r="J910" s="32"/>
      <c r="L910" s="31"/>
      <c r="M910" s="32"/>
      <c r="O910" s="31"/>
      <c r="P910" s="32"/>
      <c r="R910" s="31"/>
      <c r="S910" s="32"/>
      <c r="U910" s="31"/>
      <c r="V910" s="32"/>
      <c r="X910" s="31"/>
      <c r="Y910" s="32"/>
      <c r="AA910" s="31"/>
      <c r="AB910" s="32"/>
      <c r="AD910" s="31"/>
      <c r="AE910" s="32"/>
      <c r="AG910" s="31"/>
      <c r="AH910" s="32"/>
      <c r="AJ910" s="31"/>
      <c r="AK910" s="32"/>
    </row>
    <row r="911" spans="1:37" x14ac:dyDescent="0.2">
      <c r="A911" s="16"/>
      <c r="C911" s="31"/>
      <c r="D911" s="32"/>
      <c r="F911" s="31"/>
      <c r="G911" s="32"/>
      <c r="I911" s="31"/>
      <c r="J911" s="32"/>
      <c r="L911" s="31"/>
      <c r="M911" s="32"/>
      <c r="O911" s="31"/>
      <c r="P911" s="32"/>
      <c r="R911" s="31"/>
      <c r="S911" s="32"/>
      <c r="U911" s="31"/>
      <c r="V911" s="32"/>
      <c r="X911" s="31"/>
      <c r="Y911" s="32"/>
      <c r="AA911" s="31"/>
      <c r="AB911" s="32"/>
      <c r="AD911" s="31"/>
      <c r="AE911" s="32"/>
      <c r="AG911" s="31"/>
      <c r="AH911" s="32"/>
      <c r="AJ911" s="31"/>
      <c r="AK911" s="32"/>
    </row>
    <row r="912" spans="1:37" x14ac:dyDescent="0.2">
      <c r="A912" s="16"/>
      <c r="C912" s="31"/>
      <c r="D912" s="32"/>
      <c r="F912" s="31"/>
      <c r="G912" s="32"/>
      <c r="I912" s="31"/>
      <c r="J912" s="32"/>
      <c r="L912" s="31"/>
      <c r="M912" s="32"/>
      <c r="O912" s="31"/>
      <c r="P912" s="32"/>
      <c r="R912" s="31"/>
      <c r="S912" s="32"/>
      <c r="U912" s="31"/>
      <c r="V912" s="32"/>
      <c r="X912" s="31"/>
      <c r="Y912" s="32"/>
      <c r="AA912" s="31"/>
      <c r="AB912" s="32"/>
      <c r="AD912" s="31"/>
      <c r="AE912" s="32"/>
      <c r="AG912" s="31"/>
      <c r="AH912" s="32"/>
      <c r="AJ912" s="31"/>
      <c r="AK912" s="32"/>
    </row>
    <row r="913" spans="1:37" x14ac:dyDescent="0.2">
      <c r="A913" s="16"/>
      <c r="C913" s="31"/>
      <c r="D913" s="32"/>
      <c r="F913" s="31"/>
      <c r="G913" s="32"/>
      <c r="I913" s="31"/>
      <c r="J913" s="32"/>
      <c r="L913" s="31"/>
      <c r="M913" s="32"/>
      <c r="O913" s="31"/>
      <c r="P913" s="32"/>
      <c r="R913" s="31"/>
      <c r="S913" s="32"/>
      <c r="U913" s="31"/>
      <c r="V913" s="32"/>
      <c r="X913" s="31"/>
      <c r="Y913" s="32"/>
      <c r="AA913" s="31"/>
      <c r="AB913" s="32"/>
      <c r="AD913" s="31"/>
      <c r="AE913" s="32"/>
      <c r="AG913" s="31"/>
      <c r="AH913" s="32"/>
      <c r="AJ913" s="31"/>
      <c r="AK913" s="32"/>
    </row>
    <row r="914" spans="1:37" x14ac:dyDescent="0.2">
      <c r="A914" s="16"/>
      <c r="C914" s="31"/>
      <c r="D914" s="32"/>
      <c r="F914" s="31"/>
      <c r="G914" s="32"/>
      <c r="I914" s="31"/>
      <c r="J914" s="32"/>
      <c r="L914" s="31"/>
      <c r="M914" s="32"/>
      <c r="O914" s="31"/>
      <c r="P914" s="32"/>
      <c r="R914" s="31"/>
      <c r="S914" s="32"/>
      <c r="U914" s="31"/>
      <c r="V914" s="32"/>
      <c r="X914" s="31"/>
      <c r="Y914" s="32"/>
      <c r="AA914" s="31"/>
      <c r="AB914" s="32"/>
      <c r="AD914" s="31"/>
      <c r="AE914" s="32"/>
      <c r="AG914" s="31"/>
      <c r="AH914" s="32"/>
      <c r="AJ914" s="31"/>
      <c r="AK914" s="32"/>
    </row>
    <row r="915" spans="1:37" x14ac:dyDescent="0.2">
      <c r="A915" s="16"/>
      <c r="C915" s="31"/>
      <c r="D915" s="32"/>
      <c r="F915" s="31"/>
      <c r="G915" s="32"/>
      <c r="I915" s="31"/>
      <c r="J915" s="32"/>
      <c r="L915" s="31"/>
      <c r="M915" s="32"/>
      <c r="O915" s="31"/>
      <c r="P915" s="32"/>
      <c r="R915" s="31"/>
      <c r="S915" s="32"/>
      <c r="U915" s="31"/>
      <c r="V915" s="32"/>
      <c r="X915" s="31"/>
      <c r="Y915" s="32"/>
      <c r="AA915" s="31"/>
      <c r="AB915" s="32"/>
      <c r="AD915" s="31"/>
      <c r="AE915" s="32"/>
      <c r="AG915" s="31"/>
      <c r="AH915" s="32"/>
      <c r="AJ915" s="31"/>
      <c r="AK915" s="32"/>
    </row>
    <row r="916" spans="1:37" x14ac:dyDescent="0.2">
      <c r="A916" s="16"/>
      <c r="C916" s="31"/>
      <c r="D916" s="32"/>
      <c r="F916" s="31"/>
      <c r="G916" s="32"/>
      <c r="I916" s="31"/>
      <c r="J916" s="32"/>
      <c r="L916" s="31"/>
      <c r="M916" s="32"/>
      <c r="O916" s="31"/>
      <c r="P916" s="32"/>
      <c r="R916" s="31"/>
      <c r="S916" s="32"/>
      <c r="U916" s="31"/>
      <c r="V916" s="32"/>
      <c r="X916" s="31"/>
      <c r="Y916" s="32"/>
      <c r="AA916" s="31"/>
      <c r="AB916" s="32"/>
      <c r="AD916" s="31"/>
      <c r="AE916" s="32"/>
      <c r="AG916" s="31"/>
      <c r="AH916" s="32"/>
      <c r="AJ916" s="31"/>
      <c r="AK916" s="32"/>
    </row>
    <row r="917" spans="1:37" x14ac:dyDescent="0.2">
      <c r="A917" s="16"/>
      <c r="C917" s="31"/>
      <c r="D917" s="32"/>
      <c r="F917" s="31"/>
      <c r="G917" s="32"/>
      <c r="I917" s="31"/>
      <c r="J917" s="32"/>
      <c r="L917" s="31"/>
      <c r="M917" s="32"/>
      <c r="O917" s="31"/>
      <c r="P917" s="32"/>
      <c r="R917" s="31"/>
      <c r="S917" s="32"/>
      <c r="U917" s="31"/>
      <c r="V917" s="32"/>
      <c r="X917" s="31"/>
      <c r="Y917" s="32"/>
      <c r="AA917" s="31"/>
      <c r="AB917" s="32"/>
      <c r="AD917" s="31"/>
      <c r="AE917" s="32"/>
      <c r="AG917" s="31"/>
      <c r="AH917" s="32"/>
      <c r="AJ917" s="31"/>
      <c r="AK917" s="32"/>
    </row>
    <row r="918" spans="1:37" x14ac:dyDescent="0.2">
      <c r="A918" s="16"/>
      <c r="C918" s="31"/>
      <c r="D918" s="32"/>
      <c r="F918" s="31"/>
      <c r="G918" s="32"/>
      <c r="I918" s="31"/>
      <c r="J918" s="32"/>
      <c r="L918" s="31"/>
      <c r="M918" s="32"/>
      <c r="O918" s="31"/>
      <c r="P918" s="32"/>
      <c r="R918" s="31"/>
      <c r="S918" s="32"/>
      <c r="U918" s="31"/>
      <c r="V918" s="32"/>
      <c r="X918" s="31"/>
      <c r="Y918" s="32"/>
      <c r="AA918" s="31"/>
      <c r="AB918" s="32"/>
      <c r="AD918" s="31"/>
      <c r="AE918" s="32"/>
      <c r="AG918" s="31"/>
      <c r="AH918" s="32"/>
      <c r="AJ918" s="31"/>
      <c r="AK918" s="32"/>
    </row>
    <row r="919" spans="1:37" x14ac:dyDescent="0.2">
      <c r="A919" s="16"/>
      <c r="C919" s="31"/>
      <c r="D919" s="32"/>
      <c r="F919" s="31"/>
      <c r="G919" s="32"/>
      <c r="I919" s="31"/>
      <c r="J919" s="32"/>
      <c r="L919" s="31"/>
      <c r="M919" s="32"/>
      <c r="O919" s="31"/>
      <c r="P919" s="32"/>
      <c r="R919" s="31"/>
      <c r="S919" s="32"/>
      <c r="U919" s="31"/>
      <c r="V919" s="32"/>
      <c r="X919" s="31"/>
      <c r="Y919" s="32"/>
      <c r="AA919" s="31"/>
      <c r="AB919" s="32"/>
      <c r="AD919" s="31"/>
      <c r="AE919" s="32"/>
      <c r="AG919" s="31"/>
      <c r="AH919" s="32"/>
      <c r="AJ919" s="31"/>
      <c r="AK919" s="32"/>
    </row>
    <row r="920" spans="1:37" x14ac:dyDescent="0.2">
      <c r="A920" s="16"/>
      <c r="C920" s="31"/>
      <c r="D920" s="32"/>
      <c r="F920" s="31"/>
      <c r="G920" s="32"/>
      <c r="I920" s="31"/>
      <c r="J920" s="32"/>
      <c r="L920" s="31"/>
      <c r="M920" s="32"/>
      <c r="O920" s="31"/>
      <c r="P920" s="32"/>
      <c r="R920" s="31"/>
      <c r="S920" s="32"/>
      <c r="U920" s="31"/>
      <c r="V920" s="32"/>
      <c r="X920" s="31"/>
      <c r="Y920" s="32"/>
      <c r="AA920" s="31"/>
      <c r="AB920" s="32"/>
      <c r="AD920" s="31"/>
      <c r="AE920" s="32"/>
      <c r="AG920" s="31"/>
      <c r="AH920" s="32"/>
      <c r="AJ920" s="31"/>
      <c r="AK920" s="32"/>
    </row>
    <row r="921" spans="1:37" x14ac:dyDescent="0.2">
      <c r="A921" s="16"/>
      <c r="C921" s="31"/>
      <c r="D921" s="32"/>
      <c r="F921" s="31"/>
      <c r="G921" s="32"/>
      <c r="I921" s="31"/>
      <c r="J921" s="32"/>
      <c r="L921" s="31"/>
      <c r="M921" s="32"/>
      <c r="O921" s="31"/>
      <c r="P921" s="32"/>
      <c r="R921" s="31"/>
      <c r="S921" s="32"/>
      <c r="U921" s="31"/>
      <c r="V921" s="32"/>
      <c r="X921" s="31"/>
      <c r="Y921" s="32"/>
      <c r="AA921" s="31"/>
      <c r="AB921" s="32"/>
      <c r="AD921" s="31"/>
      <c r="AE921" s="32"/>
      <c r="AG921" s="31"/>
      <c r="AH921" s="32"/>
      <c r="AJ921" s="31"/>
      <c r="AK921" s="32"/>
    </row>
    <row r="922" spans="1:37" x14ac:dyDescent="0.2">
      <c r="A922" s="16"/>
      <c r="C922" s="31"/>
      <c r="D922" s="32"/>
      <c r="F922" s="31"/>
      <c r="G922" s="32"/>
      <c r="I922" s="31"/>
      <c r="J922" s="32"/>
      <c r="L922" s="31"/>
      <c r="M922" s="32"/>
      <c r="O922" s="31"/>
      <c r="P922" s="32"/>
      <c r="R922" s="31"/>
      <c r="S922" s="32"/>
      <c r="U922" s="31"/>
      <c r="V922" s="32"/>
      <c r="X922" s="31"/>
      <c r="Y922" s="32"/>
      <c r="AA922" s="31"/>
      <c r="AB922" s="32"/>
      <c r="AD922" s="31"/>
      <c r="AE922" s="32"/>
      <c r="AG922" s="31"/>
      <c r="AH922" s="32"/>
      <c r="AJ922" s="31"/>
      <c r="AK922" s="32"/>
    </row>
    <row r="923" spans="1:37" x14ac:dyDescent="0.2">
      <c r="A923" s="16"/>
      <c r="C923" s="31"/>
      <c r="D923" s="32"/>
      <c r="F923" s="31"/>
      <c r="G923" s="32"/>
      <c r="I923" s="31"/>
      <c r="J923" s="32"/>
      <c r="L923" s="31"/>
      <c r="M923" s="32"/>
      <c r="O923" s="31"/>
      <c r="P923" s="32"/>
      <c r="R923" s="31"/>
      <c r="S923" s="32"/>
      <c r="U923" s="31"/>
      <c r="V923" s="32"/>
      <c r="X923" s="31"/>
      <c r="Y923" s="32"/>
      <c r="AA923" s="31"/>
      <c r="AB923" s="32"/>
      <c r="AD923" s="31"/>
      <c r="AE923" s="32"/>
      <c r="AG923" s="31"/>
      <c r="AH923" s="32"/>
      <c r="AJ923" s="31"/>
      <c r="AK923" s="32"/>
    </row>
    <row r="924" spans="1:37" x14ac:dyDescent="0.2">
      <c r="A924" s="16"/>
      <c r="C924" s="31"/>
      <c r="D924" s="32"/>
      <c r="F924" s="31"/>
      <c r="G924" s="32"/>
      <c r="I924" s="31"/>
      <c r="J924" s="32"/>
      <c r="L924" s="31"/>
      <c r="M924" s="32"/>
      <c r="O924" s="31"/>
      <c r="P924" s="32"/>
      <c r="R924" s="31"/>
      <c r="S924" s="32"/>
      <c r="U924" s="31"/>
      <c r="V924" s="32"/>
      <c r="X924" s="31"/>
      <c r="Y924" s="32"/>
      <c r="AA924" s="31"/>
      <c r="AB924" s="32"/>
      <c r="AD924" s="31"/>
      <c r="AE924" s="32"/>
      <c r="AG924" s="31"/>
      <c r="AH924" s="32"/>
      <c r="AJ924" s="31"/>
      <c r="AK924" s="32"/>
    </row>
    <row r="925" spans="1:37" x14ac:dyDescent="0.2">
      <c r="A925" s="16"/>
      <c r="C925" s="31"/>
      <c r="D925" s="32"/>
      <c r="F925" s="31"/>
      <c r="G925" s="32"/>
      <c r="I925" s="31"/>
      <c r="J925" s="32"/>
      <c r="L925" s="31"/>
      <c r="M925" s="32"/>
      <c r="O925" s="31"/>
      <c r="P925" s="32"/>
      <c r="R925" s="31"/>
      <c r="S925" s="32"/>
      <c r="U925" s="31"/>
      <c r="V925" s="32"/>
      <c r="X925" s="31"/>
      <c r="Y925" s="32"/>
      <c r="AA925" s="31"/>
      <c r="AB925" s="32"/>
      <c r="AD925" s="31"/>
      <c r="AE925" s="32"/>
      <c r="AG925" s="31"/>
      <c r="AH925" s="32"/>
      <c r="AJ925" s="31"/>
      <c r="AK925" s="32"/>
    </row>
    <row r="926" spans="1:37" x14ac:dyDescent="0.2">
      <c r="A926" s="16"/>
      <c r="C926" s="31"/>
      <c r="D926" s="32"/>
      <c r="F926" s="31"/>
      <c r="G926" s="32"/>
      <c r="I926" s="31"/>
      <c r="J926" s="32"/>
      <c r="L926" s="31"/>
      <c r="M926" s="32"/>
      <c r="O926" s="31"/>
      <c r="P926" s="32"/>
      <c r="R926" s="31"/>
      <c r="S926" s="32"/>
      <c r="U926" s="31"/>
      <c r="V926" s="32"/>
      <c r="X926" s="31"/>
      <c r="Y926" s="32"/>
      <c r="AA926" s="31"/>
      <c r="AB926" s="32"/>
      <c r="AD926" s="31"/>
      <c r="AE926" s="32"/>
      <c r="AG926" s="31"/>
      <c r="AH926" s="32"/>
      <c r="AJ926" s="31"/>
      <c r="AK926" s="32"/>
    </row>
    <row r="927" spans="1:37" x14ac:dyDescent="0.2">
      <c r="A927" s="16"/>
      <c r="C927" s="31"/>
      <c r="D927" s="32"/>
      <c r="F927" s="31"/>
      <c r="G927" s="32"/>
      <c r="I927" s="31"/>
      <c r="J927" s="32"/>
      <c r="L927" s="31"/>
      <c r="M927" s="32"/>
      <c r="O927" s="31"/>
      <c r="P927" s="32"/>
      <c r="R927" s="31"/>
      <c r="S927" s="32"/>
      <c r="U927" s="31"/>
      <c r="V927" s="32"/>
      <c r="X927" s="31"/>
      <c r="Y927" s="32"/>
      <c r="AA927" s="31"/>
      <c r="AB927" s="32"/>
      <c r="AD927" s="31"/>
      <c r="AE927" s="32"/>
      <c r="AG927" s="31"/>
      <c r="AH927" s="32"/>
      <c r="AJ927" s="31"/>
      <c r="AK927" s="32"/>
    </row>
    <row r="928" spans="1:37" x14ac:dyDescent="0.2">
      <c r="A928" s="16"/>
      <c r="C928" s="31"/>
      <c r="D928" s="32"/>
      <c r="F928" s="31"/>
      <c r="G928" s="32"/>
      <c r="I928" s="31"/>
      <c r="J928" s="32"/>
      <c r="L928" s="31"/>
      <c r="M928" s="32"/>
      <c r="O928" s="31"/>
      <c r="P928" s="32"/>
      <c r="R928" s="31"/>
      <c r="S928" s="32"/>
      <c r="U928" s="31"/>
      <c r="V928" s="32"/>
      <c r="X928" s="31"/>
      <c r="Y928" s="32"/>
      <c r="AA928" s="31"/>
      <c r="AB928" s="32"/>
      <c r="AD928" s="31"/>
      <c r="AE928" s="32"/>
      <c r="AG928" s="31"/>
      <c r="AH928" s="32"/>
      <c r="AJ928" s="31"/>
      <c r="AK928" s="32"/>
    </row>
    <row r="929" spans="1:37" x14ac:dyDescent="0.2">
      <c r="A929" s="16"/>
      <c r="C929" s="31"/>
      <c r="D929" s="32"/>
      <c r="F929" s="31"/>
      <c r="G929" s="32"/>
      <c r="I929" s="31"/>
      <c r="J929" s="32"/>
      <c r="L929" s="31"/>
      <c r="M929" s="32"/>
      <c r="O929" s="31"/>
      <c r="P929" s="32"/>
      <c r="R929" s="31"/>
      <c r="S929" s="32"/>
      <c r="U929" s="31"/>
      <c r="V929" s="32"/>
      <c r="X929" s="31"/>
      <c r="Y929" s="32"/>
      <c r="AA929" s="31"/>
      <c r="AB929" s="32"/>
      <c r="AD929" s="31"/>
      <c r="AE929" s="32"/>
      <c r="AG929" s="31"/>
      <c r="AH929" s="32"/>
      <c r="AJ929" s="31"/>
      <c r="AK929" s="32"/>
    </row>
    <row r="930" spans="1:37" x14ac:dyDescent="0.2">
      <c r="A930" s="16"/>
      <c r="C930" s="31"/>
      <c r="D930" s="32"/>
      <c r="F930" s="31"/>
      <c r="G930" s="32"/>
      <c r="I930" s="31"/>
      <c r="J930" s="32"/>
      <c r="L930" s="31"/>
      <c r="M930" s="32"/>
      <c r="O930" s="31"/>
      <c r="P930" s="32"/>
      <c r="R930" s="31"/>
      <c r="S930" s="32"/>
      <c r="U930" s="31"/>
      <c r="V930" s="32"/>
      <c r="X930" s="31"/>
      <c r="Y930" s="32"/>
      <c r="AA930" s="31"/>
      <c r="AB930" s="32"/>
      <c r="AD930" s="31"/>
      <c r="AE930" s="32"/>
      <c r="AG930" s="31"/>
      <c r="AH930" s="32"/>
      <c r="AJ930" s="31"/>
      <c r="AK930" s="32"/>
    </row>
    <row r="931" spans="1:37" x14ac:dyDescent="0.2">
      <c r="A931" s="16"/>
      <c r="C931" s="31"/>
      <c r="D931" s="32"/>
      <c r="F931" s="31"/>
      <c r="G931" s="32"/>
      <c r="I931" s="31"/>
      <c r="J931" s="32"/>
      <c r="L931" s="31"/>
      <c r="M931" s="32"/>
      <c r="O931" s="31"/>
      <c r="P931" s="32"/>
      <c r="R931" s="31"/>
      <c r="S931" s="32"/>
      <c r="U931" s="31"/>
      <c r="V931" s="32"/>
      <c r="X931" s="31"/>
      <c r="Y931" s="32"/>
      <c r="AA931" s="31"/>
      <c r="AB931" s="32"/>
      <c r="AD931" s="31"/>
      <c r="AE931" s="32"/>
      <c r="AG931" s="31"/>
      <c r="AH931" s="32"/>
      <c r="AJ931" s="31"/>
      <c r="AK931" s="32"/>
    </row>
    <row r="932" spans="1:37" x14ac:dyDescent="0.2">
      <c r="A932" s="16"/>
      <c r="C932" s="31"/>
      <c r="D932" s="32"/>
      <c r="F932" s="31"/>
      <c r="G932" s="32"/>
      <c r="I932" s="31"/>
      <c r="J932" s="32"/>
      <c r="L932" s="31"/>
      <c r="M932" s="32"/>
      <c r="O932" s="31"/>
      <c r="P932" s="32"/>
      <c r="R932" s="31"/>
      <c r="S932" s="32"/>
      <c r="U932" s="31"/>
      <c r="V932" s="32"/>
      <c r="X932" s="31"/>
      <c r="Y932" s="32"/>
      <c r="AA932" s="31"/>
      <c r="AB932" s="32"/>
      <c r="AD932" s="31"/>
      <c r="AE932" s="32"/>
      <c r="AG932" s="31"/>
      <c r="AH932" s="32"/>
      <c r="AJ932" s="31"/>
      <c r="AK932" s="32"/>
    </row>
    <row r="933" spans="1:37" x14ac:dyDescent="0.2">
      <c r="A933" s="16"/>
      <c r="C933" s="31"/>
      <c r="D933" s="32"/>
      <c r="F933" s="31"/>
      <c r="G933" s="32"/>
      <c r="I933" s="31"/>
      <c r="J933" s="32"/>
      <c r="L933" s="31"/>
      <c r="M933" s="32"/>
      <c r="O933" s="31"/>
      <c r="P933" s="32"/>
      <c r="R933" s="31"/>
      <c r="S933" s="32"/>
      <c r="U933" s="31"/>
      <c r="V933" s="32"/>
      <c r="X933" s="31"/>
      <c r="Y933" s="32"/>
      <c r="AA933" s="31"/>
      <c r="AB933" s="32"/>
      <c r="AD933" s="31"/>
      <c r="AE933" s="32"/>
      <c r="AG933" s="31"/>
      <c r="AH933" s="32"/>
      <c r="AJ933" s="31"/>
      <c r="AK933" s="32"/>
    </row>
    <row r="934" spans="1:37" x14ac:dyDescent="0.2">
      <c r="A934" s="16"/>
      <c r="C934" s="31"/>
      <c r="D934" s="32"/>
      <c r="F934" s="31"/>
      <c r="G934" s="32"/>
      <c r="I934" s="31"/>
      <c r="J934" s="32"/>
      <c r="L934" s="31"/>
      <c r="M934" s="32"/>
      <c r="O934" s="31"/>
      <c r="P934" s="32"/>
      <c r="R934" s="31"/>
      <c r="S934" s="32"/>
      <c r="U934" s="31"/>
      <c r="V934" s="32"/>
      <c r="X934" s="31"/>
      <c r="Y934" s="32"/>
      <c r="AA934" s="31"/>
      <c r="AB934" s="32"/>
      <c r="AD934" s="31"/>
      <c r="AE934" s="32"/>
      <c r="AG934" s="31"/>
      <c r="AH934" s="32"/>
      <c r="AJ934" s="31"/>
      <c r="AK934" s="32"/>
    </row>
    <row r="935" spans="1:37" x14ac:dyDescent="0.2">
      <c r="A935" s="16"/>
      <c r="C935" s="31"/>
      <c r="D935" s="32"/>
      <c r="F935" s="31"/>
      <c r="G935" s="32"/>
      <c r="I935" s="31"/>
      <c r="J935" s="32"/>
      <c r="L935" s="31"/>
      <c r="M935" s="32"/>
      <c r="O935" s="31"/>
      <c r="P935" s="32"/>
      <c r="R935" s="31"/>
      <c r="S935" s="32"/>
      <c r="U935" s="31"/>
      <c r="V935" s="32"/>
      <c r="X935" s="31"/>
      <c r="Y935" s="32"/>
      <c r="AA935" s="31"/>
      <c r="AB935" s="32"/>
      <c r="AD935" s="31"/>
      <c r="AE935" s="32"/>
      <c r="AG935" s="31"/>
      <c r="AH935" s="32"/>
      <c r="AJ935" s="31"/>
      <c r="AK935" s="32"/>
    </row>
    <row r="936" spans="1:37" x14ac:dyDescent="0.2">
      <c r="A936" s="16"/>
      <c r="C936" s="31"/>
      <c r="D936" s="32"/>
      <c r="F936" s="31"/>
      <c r="G936" s="32"/>
      <c r="I936" s="31"/>
      <c r="J936" s="32"/>
      <c r="L936" s="31"/>
      <c r="M936" s="32"/>
      <c r="O936" s="31"/>
      <c r="P936" s="32"/>
      <c r="R936" s="31"/>
      <c r="S936" s="32"/>
      <c r="U936" s="31"/>
      <c r="V936" s="32"/>
      <c r="X936" s="31"/>
      <c r="Y936" s="32"/>
      <c r="AA936" s="31"/>
      <c r="AB936" s="32"/>
      <c r="AD936" s="31"/>
      <c r="AE936" s="32"/>
      <c r="AG936" s="31"/>
      <c r="AH936" s="32"/>
      <c r="AJ936" s="31"/>
      <c r="AK936" s="32"/>
    </row>
    <row r="937" spans="1:37" x14ac:dyDescent="0.2">
      <c r="A937" s="16"/>
      <c r="C937" s="31"/>
      <c r="D937" s="32"/>
      <c r="F937" s="31"/>
      <c r="G937" s="32"/>
      <c r="I937" s="31"/>
      <c r="J937" s="32"/>
      <c r="L937" s="31"/>
      <c r="M937" s="32"/>
      <c r="O937" s="31"/>
      <c r="P937" s="32"/>
      <c r="R937" s="31"/>
      <c r="S937" s="32"/>
      <c r="U937" s="31"/>
      <c r="V937" s="32"/>
      <c r="X937" s="31"/>
      <c r="Y937" s="32"/>
      <c r="AA937" s="31"/>
      <c r="AB937" s="32"/>
      <c r="AD937" s="31"/>
      <c r="AE937" s="32"/>
      <c r="AG937" s="31"/>
      <c r="AH937" s="32"/>
      <c r="AJ937" s="31"/>
      <c r="AK937" s="32"/>
    </row>
    <row r="938" spans="1:37" x14ac:dyDescent="0.2">
      <c r="A938" s="16"/>
      <c r="C938" s="31"/>
      <c r="D938" s="32"/>
      <c r="F938" s="31"/>
      <c r="G938" s="32"/>
      <c r="I938" s="31"/>
      <c r="J938" s="32"/>
      <c r="L938" s="31"/>
      <c r="M938" s="32"/>
      <c r="O938" s="31"/>
      <c r="P938" s="32"/>
      <c r="R938" s="31"/>
      <c r="S938" s="32"/>
      <c r="U938" s="31"/>
      <c r="V938" s="32"/>
      <c r="X938" s="31"/>
      <c r="Y938" s="32"/>
      <c r="AA938" s="31"/>
      <c r="AB938" s="32"/>
      <c r="AD938" s="31"/>
      <c r="AE938" s="32"/>
      <c r="AG938" s="31"/>
      <c r="AH938" s="32"/>
      <c r="AJ938" s="31"/>
      <c r="AK938" s="32"/>
    </row>
    <row r="939" spans="1:37" x14ac:dyDescent="0.2">
      <c r="A939" s="16"/>
      <c r="C939" s="31"/>
      <c r="D939" s="32"/>
      <c r="F939" s="31"/>
      <c r="G939" s="32"/>
      <c r="I939" s="31"/>
      <c r="J939" s="32"/>
      <c r="L939" s="31"/>
      <c r="M939" s="32"/>
      <c r="O939" s="31"/>
      <c r="P939" s="32"/>
      <c r="R939" s="31"/>
      <c r="S939" s="32"/>
      <c r="U939" s="31"/>
      <c r="V939" s="32"/>
      <c r="X939" s="31"/>
      <c r="Y939" s="32"/>
      <c r="AA939" s="31"/>
      <c r="AB939" s="32"/>
      <c r="AD939" s="31"/>
      <c r="AE939" s="32"/>
      <c r="AG939" s="31"/>
      <c r="AH939" s="32"/>
      <c r="AJ939" s="31"/>
      <c r="AK939" s="32"/>
    </row>
    <row r="940" spans="1:37" x14ac:dyDescent="0.2">
      <c r="A940" s="16"/>
      <c r="C940" s="31"/>
      <c r="D940" s="32"/>
      <c r="F940" s="31"/>
      <c r="G940" s="32"/>
      <c r="I940" s="31"/>
      <c r="J940" s="32"/>
      <c r="L940" s="31"/>
      <c r="M940" s="32"/>
      <c r="O940" s="31"/>
      <c r="P940" s="32"/>
      <c r="R940" s="31"/>
      <c r="S940" s="32"/>
      <c r="U940" s="31"/>
      <c r="V940" s="32"/>
      <c r="X940" s="31"/>
      <c r="Y940" s="32"/>
      <c r="AA940" s="31"/>
      <c r="AB940" s="32"/>
      <c r="AD940" s="31"/>
      <c r="AE940" s="32"/>
      <c r="AG940" s="31"/>
      <c r="AH940" s="32"/>
      <c r="AJ940" s="31"/>
      <c r="AK940" s="32"/>
    </row>
    <row r="941" spans="1:37" x14ac:dyDescent="0.2">
      <c r="A941" s="16"/>
      <c r="C941" s="31"/>
      <c r="D941" s="32"/>
      <c r="F941" s="31"/>
      <c r="G941" s="32"/>
      <c r="I941" s="31"/>
      <c r="J941" s="32"/>
      <c r="L941" s="31"/>
      <c r="M941" s="32"/>
      <c r="O941" s="31"/>
      <c r="P941" s="32"/>
      <c r="R941" s="31"/>
      <c r="S941" s="32"/>
      <c r="U941" s="31"/>
      <c r="V941" s="32"/>
      <c r="X941" s="31"/>
      <c r="Y941" s="32"/>
      <c r="AA941" s="31"/>
      <c r="AB941" s="32"/>
      <c r="AD941" s="31"/>
      <c r="AE941" s="32"/>
      <c r="AG941" s="31"/>
      <c r="AH941" s="32"/>
      <c r="AJ941" s="31"/>
      <c r="AK941" s="32"/>
    </row>
    <row r="942" spans="1:37" x14ac:dyDescent="0.2">
      <c r="A942" s="16"/>
      <c r="C942" s="31"/>
      <c r="D942" s="32"/>
      <c r="F942" s="31"/>
      <c r="G942" s="32"/>
      <c r="I942" s="31"/>
      <c r="J942" s="32"/>
      <c r="L942" s="31"/>
      <c r="M942" s="32"/>
      <c r="O942" s="31"/>
      <c r="P942" s="32"/>
      <c r="R942" s="31"/>
      <c r="S942" s="32"/>
      <c r="U942" s="31"/>
      <c r="V942" s="32"/>
      <c r="X942" s="31"/>
      <c r="Y942" s="32"/>
      <c r="AA942" s="31"/>
      <c r="AB942" s="32"/>
      <c r="AD942" s="31"/>
      <c r="AE942" s="32"/>
      <c r="AG942" s="31"/>
      <c r="AH942" s="32"/>
      <c r="AJ942" s="31"/>
      <c r="AK942" s="32"/>
    </row>
    <row r="943" spans="1:37" x14ac:dyDescent="0.2">
      <c r="A943" s="16"/>
      <c r="C943" s="31"/>
      <c r="D943" s="32"/>
      <c r="F943" s="31"/>
      <c r="G943" s="32"/>
      <c r="I943" s="31"/>
      <c r="J943" s="32"/>
      <c r="L943" s="31"/>
      <c r="M943" s="32"/>
      <c r="O943" s="31"/>
      <c r="P943" s="32"/>
      <c r="R943" s="31"/>
      <c r="S943" s="32"/>
      <c r="U943" s="31"/>
      <c r="V943" s="32"/>
      <c r="X943" s="31"/>
      <c r="Y943" s="32"/>
      <c r="AA943" s="31"/>
      <c r="AB943" s="32"/>
      <c r="AD943" s="31"/>
      <c r="AE943" s="32"/>
      <c r="AG943" s="31"/>
      <c r="AH943" s="32"/>
      <c r="AJ943" s="31"/>
      <c r="AK943" s="32"/>
    </row>
    <row r="944" spans="1:37" x14ac:dyDescent="0.2">
      <c r="A944" s="16"/>
      <c r="C944" s="31"/>
      <c r="D944" s="32"/>
      <c r="F944" s="31"/>
      <c r="G944" s="32"/>
      <c r="I944" s="31"/>
      <c r="J944" s="32"/>
      <c r="L944" s="31"/>
      <c r="M944" s="32"/>
      <c r="O944" s="31"/>
      <c r="P944" s="32"/>
      <c r="R944" s="31"/>
      <c r="S944" s="32"/>
      <c r="U944" s="31"/>
      <c r="V944" s="32"/>
      <c r="X944" s="31"/>
      <c r="Y944" s="32"/>
      <c r="AA944" s="31"/>
      <c r="AB944" s="32"/>
      <c r="AD944" s="31"/>
      <c r="AE944" s="32"/>
      <c r="AG944" s="31"/>
      <c r="AH944" s="32"/>
      <c r="AJ944" s="31"/>
      <c r="AK944" s="32"/>
    </row>
    <row r="945" spans="1:37" x14ac:dyDescent="0.2">
      <c r="A945" s="16"/>
      <c r="C945" s="31"/>
      <c r="D945" s="32"/>
      <c r="F945" s="31"/>
      <c r="G945" s="32"/>
      <c r="I945" s="31"/>
      <c r="J945" s="32"/>
      <c r="L945" s="31"/>
      <c r="M945" s="32"/>
      <c r="O945" s="31"/>
      <c r="P945" s="32"/>
      <c r="R945" s="31"/>
      <c r="S945" s="32"/>
      <c r="U945" s="31"/>
      <c r="V945" s="32"/>
      <c r="X945" s="31"/>
      <c r="Y945" s="32"/>
      <c r="AA945" s="31"/>
      <c r="AB945" s="32"/>
      <c r="AD945" s="31"/>
      <c r="AE945" s="32"/>
      <c r="AG945" s="31"/>
      <c r="AH945" s="32"/>
      <c r="AJ945" s="31"/>
      <c r="AK945" s="32"/>
    </row>
    <row r="946" spans="1:37" x14ac:dyDescent="0.2">
      <c r="A946" s="16"/>
      <c r="C946" s="31"/>
      <c r="D946" s="32"/>
      <c r="F946" s="31"/>
      <c r="G946" s="32"/>
      <c r="I946" s="31"/>
      <c r="J946" s="32"/>
      <c r="L946" s="31"/>
      <c r="M946" s="32"/>
      <c r="O946" s="31"/>
      <c r="P946" s="32"/>
      <c r="R946" s="31"/>
      <c r="S946" s="32"/>
      <c r="U946" s="31"/>
      <c r="V946" s="32"/>
      <c r="X946" s="31"/>
      <c r="Y946" s="32"/>
      <c r="AA946" s="31"/>
      <c r="AB946" s="32"/>
      <c r="AD946" s="31"/>
      <c r="AE946" s="32"/>
      <c r="AG946" s="31"/>
      <c r="AH946" s="32"/>
      <c r="AJ946" s="31"/>
      <c r="AK946" s="32"/>
    </row>
    <row r="947" spans="1:37" x14ac:dyDescent="0.2">
      <c r="A947" s="16"/>
      <c r="C947" s="31"/>
      <c r="D947" s="32"/>
      <c r="F947" s="31"/>
      <c r="G947" s="32"/>
      <c r="I947" s="31"/>
      <c r="J947" s="32"/>
      <c r="L947" s="31"/>
      <c r="M947" s="32"/>
      <c r="O947" s="31"/>
      <c r="P947" s="32"/>
      <c r="R947" s="31"/>
      <c r="S947" s="32"/>
      <c r="U947" s="31"/>
      <c r="V947" s="32"/>
      <c r="X947" s="31"/>
      <c r="Y947" s="32"/>
      <c r="AA947" s="31"/>
      <c r="AB947" s="32"/>
      <c r="AD947" s="31"/>
      <c r="AE947" s="32"/>
      <c r="AG947" s="31"/>
      <c r="AH947" s="32"/>
      <c r="AJ947" s="31"/>
      <c r="AK947" s="32"/>
    </row>
    <row r="948" spans="1:37" x14ac:dyDescent="0.2">
      <c r="A948" s="16"/>
      <c r="C948" s="31"/>
      <c r="D948" s="32"/>
      <c r="F948" s="31"/>
      <c r="G948" s="32"/>
      <c r="I948" s="31"/>
      <c r="J948" s="32"/>
      <c r="L948" s="31"/>
      <c r="M948" s="32"/>
      <c r="O948" s="31"/>
      <c r="P948" s="32"/>
      <c r="R948" s="31"/>
      <c r="S948" s="32"/>
      <c r="U948" s="31"/>
      <c r="V948" s="32"/>
      <c r="X948" s="31"/>
      <c r="Y948" s="32"/>
      <c r="AA948" s="31"/>
      <c r="AB948" s="32"/>
      <c r="AD948" s="31"/>
      <c r="AE948" s="32"/>
      <c r="AG948" s="31"/>
      <c r="AH948" s="32"/>
      <c r="AJ948" s="31"/>
      <c r="AK948" s="32"/>
    </row>
    <row r="949" spans="1:37" x14ac:dyDescent="0.2">
      <c r="A949" s="16"/>
      <c r="C949" s="31"/>
      <c r="D949" s="32"/>
      <c r="F949" s="31"/>
      <c r="G949" s="32"/>
      <c r="I949" s="31"/>
      <c r="J949" s="32"/>
      <c r="L949" s="31"/>
      <c r="M949" s="32"/>
      <c r="O949" s="31"/>
      <c r="P949" s="32"/>
      <c r="R949" s="31"/>
      <c r="S949" s="32"/>
      <c r="U949" s="31"/>
      <c r="V949" s="32"/>
      <c r="X949" s="31"/>
      <c r="Y949" s="32"/>
      <c r="AA949" s="31"/>
      <c r="AB949" s="32"/>
      <c r="AD949" s="31"/>
      <c r="AE949" s="32"/>
      <c r="AG949" s="31"/>
      <c r="AH949" s="32"/>
      <c r="AJ949" s="31"/>
      <c r="AK949" s="32"/>
    </row>
    <row r="950" spans="1:37" x14ac:dyDescent="0.2">
      <c r="A950" s="16"/>
      <c r="C950" s="31"/>
      <c r="D950" s="32"/>
      <c r="F950" s="31"/>
      <c r="G950" s="32"/>
      <c r="I950" s="31"/>
      <c r="J950" s="32"/>
      <c r="L950" s="31"/>
      <c r="M950" s="32"/>
      <c r="O950" s="31"/>
      <c r="P950" s="32"/>
      <c r="R950" s="31"/>
      <c r="S950" s="32"/>
      <c r="U950" s="31"/>
      <c r="V950" s="32"/>
      <c r="X950" s="31"/>
      <c r="Y950" s="32"/>
      <c r="AA950" s="31"/>
      <c r="AB950" s="32"/>
      <c r="AD950" s="31"/>
      <c r="AE950" s="32"/>
      <c r="AG950" s="31"/>
      <c r="AH950" s="32"/>
      <c r="AJ950" s="31"/>
      <c r="AK950" s="32"/>
    </row>
    <row r="951" spans="1:37" x14ac:dyDescent="0.2">
      <c r="A951" s="16"/>
      <c r="C951" s="31"/>
      <c r="D951" s="32"/>
      <c r="F951" s="31"/>
      <c r="G951" s="32"/>
      <c r="I951" s="31"/>
      <c r="J951" s="32"/>
      <c r="L951" s="31"/>
      <c r="M951" s="32"/>
      <c r="O951" s="31"/>
      <c r="P951" s="32"/>
      <c r="R951" s="31"/>
      <c r="S951" s="32"/>
      <c r="U951" s="31"/>
      <c r="V951" s="32"/>
      <c r="X951" s="31"/>
      <c r="Y951" s="32"/>
      <c r="AA951" s="31"/>
      <c r="AB951" s="32"/>
      <c r="AD951" s="31"/>
      <c r="AE951" s="32"/>
      <c r="AG951" s="31"/>
      <c r="AH951" s="32"/>
      <c r="AJ951" s="31"/>
      <c r="AK951" s="32"/>
    </row>
    <row r="952" spans="1:37" x14ac:dyDescent="0.2">
      <c r="A952" s="16"/>
      <c r="C952" s="31"/>
      <c r="D952" s="32"/>
      <c r="F952" s="31"/>
      <c r="G952" s="32"/>
      <c r="I952" s="31"/>
      <c r="J952" s="32"/>
      <c r="L952" s="31"/>
      <c r="M952" s="32"/>
      <c r="O952" s="31"/>
      <c r="P952" s="32"/>
      <c r="R952" s="31"/>
      <c r="S952" s="32"/>
      <c r="U952" s="31"/>
      <c r="V952" s="32"/>
      <c r="X952" s="31"/>
      <c r="Y952" s="32"/>
      <c r="AA952" s="31"/>
      <c r="AB952" s="32"/>
      <c r="AD952" s="31"/>
      <c r="AE952" s="32"/>
      <c r="AG952" s="31"/>
      <c r="AH952" s="32"/>
      <c r="AJ952" s="31"/>
      <c r="AK952" s="32"/>
    </row>
    <row r="953" spans="1:37" x14ac:dyDescent="0.2">
      <c r="A953" s="16"/>
      <c r="C953" s="31"/>
      <c r="D953" s="32"/>
      <c r="F953" s="31"/>
      <c r="G953" s="32"/>
      <c r="I953" s="31"/>
      <c r="J953" s="32"/>
      <c r="L953" s="31"/>
      <c r="M953" s="32"/>
      <c r="O953" s="31"/>
      <c r="P953" s="32"/>
      <c r="R953" s="31"/>
      <c r="S953" s="32"/>
      <c r="U953" s="31"/>
      <c r="V953" s="32"/>
      <c r="X953" s="31"/>
      <c r="Y953" s="32"/>
      <c r="AA953" s="31"/>
      <c r="AB953" s="32"/>
      <c r="AD953" s="31"/>
      <c r="AE953" s="32"/>
      <c r="AG953" s="31"/>
      <c r="AH953" s="32"/>
      <c r="AJ953" s="31"/>
      <c r="AK953" s="32"/>
    </row>
    <row r="954" spans="1:37" x14ac:dyDescent="0.2">
      <c r="A954" s="16"/>
      <c r="C954" s="31"/>
      <c r="D954" s="32"/>
      <c r="F954" s="31"/>
      <c r="G954" s="32"/>
      <c r="I954" s="31"/>
      <c r="J954" s="32"/>
      <c r="L954" s="31"/>
      <c r="M954" s="32"/>
      <c r="O954" s="31"/>
      <c r="P954" s="32"/>
      <c r="R954" s="31"/>
      <c r="S954" s="32"/>
      <c r="U954" s="31"/>
      <c r="V954" s="32"/>
      <c r="X954" s="31"/>
      <c r="Y954" s="32"/>
      <c r="AA954" s="31"/>
      <c r="AB954" s="32"/>
      <c r="AD954" s="31"/>
      <c r="AE954" s="32"/>
      <c r="AG954" s="31"/>
      <c r="AH954" s="32"/>
      <c r="AJ954" s="31"/>
      <c r="AK954" s="32"/>
    </row>
    <row r="955" spans="1:37" x14ac:dyDescent="0.2">
      <c r="A955" s="16"/>
      <c r="C955" s="31"/>
      <c r="D955" s="32"/>
      <c r="F955" s="31"/>
      <c r="G955" s="32"/>
      <c r="I955" s="31"/>
      <c r="J955" s="32"/>
      <c r="L955" s="31"/>
      <c r="M955" s="32"/>
      <c r="O955" s="31"/>
      <c r="P955" s="32"/>
      <c r="R955" s="31"/>
      <c r="S955" s="32"/>
      <c r="U955" s="31"/>
      <c r="V955" s="32"/>
      <c r="X955" s="31"/>
      <c r="Y955" s="32"/>
      <c r="AA955" s="31"/>
      <c r="AB955" s="32"/>
      <c r="AD955" s="31"/>
      <c r="AE955" s="32"/>
      <c r="AG955" s="31"/>
      <c r="AH955" s="32"/>
      <c r="AJ955" s="31"/>
      <c r="AK955" s="32"/>
    </row>
    <row r="956" spans="1:37" x14ac:dyDescent="0.2">
      <c r="A956" s="16"/>
      <c r="C956" s="31"/>
      <c r="D956" s="32"/>
      <c r="F956" s="31"/>
      <c r="G956" s="32"/>
      <c r="I956" s="31"/>
      <c r="J956" s="32"/>
      <c r="L956" s="31"/>
      <c r="M956" s="32"/>
      <c r="O956" s="31"/>
      <c r="P956" s="32"/>
      <c r="R956" s="31"/>
      <c r="S956" s="32"/>
      <c r="U956" s="31"/>
      <c r="V956" s="32"/>
      <c r="X956" s="31"/>
      <c r="Y956" s="32"/>
      <c r="AA956" s="31"/>
      <c r="AB956" s="32"/>
      <c r="AD956" s="31"/>
      <c r="AE956" s="32"/>
      <c r="AG956" s="31"/>
      <c r="AH956" s="32"/>
      <c r="AJ956" s="31"/>
      <c r="AK956" s="32"/>
    </row>
    <row r="957" spans="1:37" x14ac:dyDescent="0.2">
      <c r="A957" s="16"/>
      <c r="C957" s="31"/>
      <c r="D957" s="32"/>
      <c r="F957" s="31"/>
      <c r="G957" s="32"/>
      <c r="I957" s="31"/>
      <c r="J957" s="32"/>
      <c r="L957" s="31"/>
      <c r="M957" s="32"/>
      <c r="O957" s="31"/>
      <c r="P957" s="32"/>
      <c r="R957" s="31"/>
      <c r="S957" s="32"/>
      <c r="U957" s="31"/>
      <c r="V957" s="32"/>
      <c r="X957" s="31"/>
      <c r="Y957" s="32"/>
      <c r="AA957" s="31"/>
      <c r="AB957" s="32"/>
      <c r="AD957" s="31"/>
      <c r="AE957" s="32"/>
      <c r="AG957" s="31"/>
      <c r="AH957" s="32"/>
      <c r="AJ957" s="31"/>
      <c r="AK957" s="32"/>
    </row>
    <row r="958" spans="1:37" x14ac:dyDescent="0.2">
      <c r="A958" s="16"/>
      <c r="C958" s="31"/>
      <c r="D958" s="32"/>
      <c r="F958" s="31"/>
      <c r="G958" s="32"/>
      <c r="I958" s="31"/>
      <c r="J958" s="32"/>
      <c r="L958" s="31"/>
      <c r="M958" s="32"/>
      <c r="O958" s="31"/>
      <c r="P958" s="32"/>
      <c r="R958" s="31"/>
      <c r="S958" s="32"/>
      <c r="U958" s="31"/>
      <c r="V958" s="32"/>
      <c r="X958" s="31"/>
      <c r="Y958" s="32"/>
      <c r="AA958" s="31"/>
      <c r="AB958" s="32"/>
      <c r="AD958" s="31"/>
      <c r="AE958" s="32"/>
      <c r="AG958" s="31"/>
      <c r="AH958" s="32"/>
      <c r="AJ958" s="31"/>
      <c r="AK958" s="32"/>
    </row>
    <row r="959" spans="1:37" x14ac:dyDescent="0.2">
      <c r="A959" s="16"/>
      <c r="C959" s="31"/>
      <c r="D959" s="32"/>
      <c r="F959" s="31"/>
      <c r="G959" s="32"/>
      <c r="I959" s="31"/>
      <c r="J959" s="32"/>
      <c r="L959" s="31"/>
      <c r="M959" s="32"/>
      <c r="O959" s="31"/>
      <c r="P959" s="32"/>
      <c r="R959" s="31"/>
      <c r="S959" s="32"/>
      <c r="U959" s="31"/>
      <c r="V959" s="32"/>
      <c r="X959" s="31"/>
      <c r="Y959" s="32"/>
      <c r="AA959" s="31"/>
      <c r="AB959" s="32"/>
      <c r="AD959" s="31"/>
      <c r="AE959" s="32"/>
      <c r="AG959" s="31"/>
      <c r="AH959" s="32"/>
      <c r="AJ959" s="31"/>
      <c r="AK959" s="32"/>
    </row>
    <row r="960" spans="1:37" x14ac:dyDescent="0.2">
      <c r="A960" s="16"/>
      <c r="C960" s="31"/>
      <c r="D960" s="32"/>
      <c r="F960" s="31"/>
      <c r="G960" s="32"/>
      <c r="I960" s="31"/>
      <c r="J960" s="32"/>
      <c r="L960" s="31"/>
      <c r="M960" s="32"/>
      <c r="O960" s="31"/>
      <c r="P960" s="32"/>
      <c r="R960" s="31"/>
      <c r="S960" s="32"/>
      <c r="U960" s="31"/>
      <c r="V960" s="32"/>
      <c r="X960" s="31"/>
      <c r="Y960" s="32"/>
      <c r="AA960" s="31"/>
      <c r="AB960" s="32"/>
      <c r="AD960" s="31"/>
      <c r="AE960" s="32"/>
      <c r="AG960" s="31"/>
      <c r="AH960" s="32"/>
      <c r="AJ960" s="31"/>
      <c r="AK960" s="32"/>
    </row>
    <row r="961" spans="1:37" x14ac:dyDescent="0.2">
      <c r="A961" s="16"/>
      <c r="C961" s="31"/>
      <c r="D961" s="32"/>
      <c r="F961" s="31"/>
      <c r="G961" s="32"/>
      <c r="I961" s="31"/>
      <c r="J961" s="32"/>
      <c r="L961" s="31"/>
      <c r="M961" s="32"/>
      <c r="O961" s="31"/>
      <c r="P961" s="32"/>
      <c r="R961" s="31"/>
      <c r="S961" s="32"/>
      <c r="U961" s="31"/>
      <c r="V961" s="32"/>
      <c r="X961" s="31"/>
      <c r="Y961" s="32"/>
      <c r="AA961" s="31"/>
      <c r="AB961" s="32"/>
      <c r="AD961" s="31"/>
      <c r="AE961" s="32"/>
      <c r="AG961" s="31"/>
      <c r="AH961" s="32"/>
      <c r="AJ961" s="31"/>
      <c r="AK961" s="32"/>
    </row>
    <row r="962" spans="1:37" x14ac:dyDescent="0.2">
      <c r="A962" s="16"/>
      <c r="C962" s="31"/>
      <c r="D962" s="32"/>
      <c r="F962" s="31"/>
      <c r="G962" s="32"/>
      <c r="I962" s="31"/>
      <c r="J962" s="32"/>
      <c r="L962" s="31"/>
      <c r="M962" s="32"/>
      <c r="O962" s="31"/>
      <c r="P962" s="32"/>
      <c r="R962" s="31"/>
      <c r="S962" s="32"/>
      <c r="U962" s="31"/>
      <c r="V962" s="32"/>
      <c r="X962" s="31"/>
      <c r="Y962" s="32"/>
      <c r="AA962" s="31"/>
      <c r="AB962" s="32"/>
      <c r="AD962" s="31"/>
      <c r="AE962" s="32"/>
      <c r="AG962" s="31"/>
      <c r="AH962" s="32"/>
      <c r="AJ962" s="31"/>
      <c r="AK962" s="32"/>
    </row>
    <row r="963" spans="1:37" x14ac:dyDescent="0.2">
      <c r="A963" s="16"/>
      <c r="C963" s="31"/>
      <c r="D963" s="32"/>
      <c r="F963" s="31"/>
      <c r="G963" s="32"/>
      <c r="I963" s="31"/>
      <c r="J963" s="32"/>
      <c r="L963" s="31"/>
      <c r="M963" s="32"/>
      <c r="O963" s="31"/>
      <c r="P963" s="32"/>
      <c r="R963" s="31"/>
      <c r="S963" s="32"/>
      <c r="U963" s="31"/>
      <c r="V963" s="32"/>
      <c r="X963" s="31"/>
      <c r="Y963" s="32"/>
      <c r="AA963" s="31"/>
      <c r="AB963" s="32"/>
      <c r="AD963" s="31"/>
      <c r="AE963" s="32"/>
      <c r="AG963" s="31"/>
      <c r="AH963" s="32"/>
      <c r="AJ963" s="31"/>
      <c r="AK963" s="32"/>
    </row>
    <row r="964" spans="1:37" x14ac:dyDescent="0.2">
      <c r="A964" s="16"/>
      <c r="C964" s="31"/>
      <c r="D964" s="32"/>
      <c r="F964" s="31"/>
      <c r="G964" s="32"/>
      <c r="I964" s="31"/>
      <c r="J964" s="32"/>
      <c r="L964" s="31"/>
      <c r="M964" s="32"/>
      <c r="O964" s="31"/>
      <c r="P964" s="32"/>
      <c r="R964" s="31"/>
      <c r="S964" s="32"/>
      <c r="U964" s="31"/>
      <c r="V964" s="32"/>
      <c r="X964" s="31"/>
      <c r="Y964" s="32"/>
      <c r="AA964" s="31"/>
      <c r="AB964" s="32"/>
      <c r="AD964" s="31"/>
      <c r="AE964" s="32"/>
      <c r="AG964" s="31"/>
      <c r="AH964" s="32"/>
      <c r="AJ964" s="31"/>
      <c r="AK964" s="32"/>
    </row>
    <row r="965" spans="1:37" x14ac:dyDescent="0.2">
      <c r="A965" s="16"/>
      <c r="C965" s="31"/>
      <c r="D965" s="32"/>
      <c r="F965" s="31"/>
      <c r="G965" s="32"/>
      <c r="I965" s="31"/>
      <c r="J965" s="32"/>
      <c r="L965" s="31"/>
      <c r="M965" s="32"/>
      <c r="O965" s="31"/>
      <c r="P965" s="32"/>
      <c r="R965" s="31"/>
      <c r="S965" s="32"/>
      <c r="U965" s="31"/>
      <c r="V965" s="32"/>
      <c r="X965" s="31"/>
      <c r="Y965" s="32"/>
      <c r="AA965" s="31"/>
      <c r="AB965" s="32"/>
      <c r="AD965" s="31"/>
      <c r="AE965" s="32"/>
      <c r="AG965" s="31"/>
      <c r="AH965" s="32"/>
      <c r="AJ965" s="31"/>
      <c r="AK965" s="32"/>
    </row>
    <row r="966" spans="1:37" x14ac:dyDescent="0.2">
      <c r="A966" s="16"/>
      <c r="C966" s="31"/>
      <c r="D966" s="32"/>
      <c r="F966" s="31"/>
      <c r="G966" s="32"/>
      <c r="I966" s="31"/>
      <c r="J966" s="32"/>
      <c r="L966" s="31"/>
      <c r="M966" s="32"/>
      <c r="O966" s="31"/>
      <c r="P966" s="32"/>
      <c r="R966" s="31"/>
      <c r="S966" s="32"/>
      <c r="U966" s="31"/>
      <c r="V966" s="32"/>
      <c r="X966" s="31"/>
      <c r="Y966" s="32"/>
      <c r="AA966" s="31"/>
      <c r="AB966" s="32"/>
      <c r="AD966" s="31"/>
      <c r="AE966" s="32"/>
      <c r="AG966" s="31"/>
      <c r="AH966" s="32"/>
      <c r="AJ966" s="31"/>
      <c r="AK966" s="32"/>
    </row>
    <row r="967" spans="1:37" x14ac:dyDescent="0.2">
      <c r="A967" s="16"/>
      <c r="C967" s="31"/>
      <c r="D967" s="32"/>
      <c r="F967" s="31"/>
      <c r="G967" s="32"/>
      <c r="I967" s="31"/>
      <c r="J967" s="32"/>
      <c r="L967" s="31"/>
      <c r="M967" s="32"/>
      <c r="O967" s="31"/>
      <c r="P967" s="32"/>
      <c r="R967" s="31"/>
      <c r="S967" s="32"/>
      <c r="U967" s="31"/>
      <c r="V967" s="32"/>
      <c r="X967" s="31"/>
      <c r="Y967" s="32"/>
      <c r="AA967" s="31"/>
      <c r="AB967" s="32"/>
      <c r="AD967" s="31"/>
      <c r="AE967" s="32"/>
      <c r="AG967" s="31"/>
      <c r="AH967" s="32"/>
      <c r="AJ967" s="31"/>
      <c r="AK967" s="32"/>
    </row>
    <row r="968" spans="1:37" x14ac:dyDescent="0.2">
      <c r="A968" s="16"/>
      <c r="C968" s="31"/>
      <c r="D968" s="32"/>
      <c r="F968" s="31"/>
      <c r="G968" s="32"/>
      <c r="I968" s="31"/>
      <c r="J968" s="32"/>
      <c r="L968" s="31"/>
      <c r="M968" s="32"/>
      <c r="O968" s="31"/>
      <c r="P968" s="32"/>
      <c r="R968" s="31"/>
      <c r="S968" s="32"/>
      <c r="U968" s="31"/>
      <c r="V968" s="32"/>
      <c r="X968" s="31"/>
      <c r="Y968" s="32"/>
      <c r="AA968" s="31"/>
      <c r="AB968" s="32"/>
      <c r="AD968" s="31"/>
      <c r="AE968" s="32"/>
      <c r="AG968" s="31"/>
      <c r="AH968" s="32"/>
      <c r="AJ968" s="31"/>
      <c r="AK968" s="32"/>
    </row>
    <row r="969" spans="1:37" x14ac:dyDescent="0.2">
      <c r="A969" s="16"/>
      <c r="C969" s="31"/>
      <c r="D969" s="32"/>
      <c r="F969" s="31"/>
      <c r="G969" s="32"/>
      <c r="I969" s="31"/>
      <c r="J969" s="32"/>
      <c r="L969" s="31"/>
      <c r="M969" s="32"/>
      <c r="O969" s="31"/>
      <c r="P969" s="32"/>
      <c r="R969" s="31"/>
      <c r="S969" s="32"/>
      <c r="U969" s="31"/>
      <c r="V969" s="32"/>
      <c r="X969" s="31"/>
      <c r="Y969" s="32"/>
      <c r="AA969" s="31"/>
      <c r="AB969" s="32"/>
      <c r="AD969" s="31"/>
      <c r="AE969" s="32"/>
      <c r="AG969" s="31"/>
      <c r="AH969" s="32"/>
      <c r="AJ969" s="31"/>
      <c r="AK969" s="32"/>
    </row>
    <row r="970" spans="1:37" x14ac:dyDescent="0.2">
      <c r="A970" s="16"/>
      <c r="C970" s="31"/>
      <c r="D970" s="32"/>
      <c r="F970" s="31"/>
      <c r="G970" s="32"/>
      <c r="I970" s="31"/>
      <c r="J970" s="32"/>
      <c r="L970" s="31"/>
      <c r="M970" s="32"/>
      <c r="O970" s="31"/>
      <c r="P970" s="32"/>
      <c r="R970" s="31"/>
      <c r="S970" s="32"/>
      <c r="U970" s="31"/>
      <c r="V970" s="32"/>
      <c r="X970" s="31"/>
      <c r="Y970" s="32"/>
      <c r="AA970" s="31"/>
      <c r="AB970" s="32"/>
      <c r="AD970" s="31"/>
      <c r="AE970" s="32"/>
      <c r="AG970" s="31"/>
      <c r="AH970" s="32"/>
      <c r="AJ970" s="31"/>
      <c r="AK970" s="32"/>
    </row>
    <row r="971" spans="1:37" x14ac:dyDescent="0.2">
      <c r="A971" s="16"/>
      <c r="C971" s="31"/>
      <c r="D971" s="32"/>
      <c r="F971" s="31"/>
      <c r="G971" s="32"/>
      <c r="I971" s="31"/>
      <c r="J971" s="32"/>
      <c r="L971" s="31"/>
      <c r="M971" s="32"/>
      <c r="O971" s="31"/>
      <c r="P971" s="32"/>
      <c r="R971" s="31"/>
      <c r="S971" s="32"/>
      <c r="U971" s="31"/>
      <c r="V971" s="32"/>
      <c r="X971" s="31"/>
      <c r="Y971" s="32"/>
      <c r="AA971" s="31"/>
      <c r="AB971" s="32"/>
      <c r="AD971" s="31"/>
      <c r="AE971" s="32"/>
      <c r="AG971" s="31"/>
      <c r="AH971" s="32"/>
      <c r="AJ971" s="31"/>
      <c r="AK971" s="32"/>
    </row>
    <row r="972" spans="1:37" x14ac:dyDescent="0.2">
      <c r="A972" s="16"/>
      <c r="C972" s="31"/>
      <c r="D972" s="32"/>
      <c r="F972" s="31"/>
      <c r="G972" s="32"/>
      <c r="I972" s="31"/>
      <c r="J972" s="32"/>
      <c r="L972" s="31"/>
      <c r="M972" s="32"/>
      <c r="O972" s="31"/>
      <c r="P972" s="32"/>
      <c r="R972" s="31"/>
      <c r="S972" s="32"/>
      <c r="U972" s="31"/>
      <c r="V972" s="32"/>
      <c r="X972" s="31"/>
      <c r="Y972" s="32"/>
      <c r="AA972" s="31"/>
      <c r="AB972" s="32"/>
      <c r="AD972" s="31"/>
      <c r="AE972" s="32"/>
      <c r="AG972" s="31"/>
      <c r="AH972" s="32"/>
      <c r="AJ972" s="31"/>
      <c r="AK972" s="32"/>
    </row>
    <row r="973" spans="1:37" x14ac:dyDescent="0.2">
      <c r="A973" s="16"/>
      <c r="C973" s="31"/>
      <c r="D973" s="32"/>
      <c r="F973" s="31"/>
      <c r="G973" s="32"/>
      <c r="I973" s="31"/>
      <c r="J973" s="32"/>
      <c r="L973" s="31"/>
      <c r="M973" s="32"/>
      <c r="O973" s="31"/>
      <c r="P973" s="32"/>
      <c r="R973" s="31"/>
      <c r="S973" s="32"/>
      <c r="U973" s="31"/>
      <c r="V973" s="32"/>
      <c r="X973" s="31"/>
      <c r="Y973" s="32"/>
      <c r="AA973" s="31"/>
      <c r="AB973" s="32"/>
      <c r="AD973" s="31"/>
      <c r="AE973" s="32"/>
      <c r="AG973" s="31"/>
      <c r="AH973" s="32"/>
      <c r="AJ973" s="31"/>
      <c r="AK973" s="32"/>
    </row>
    <row r="974" spans="1:37" x14ac:dyDescent="0.2">
      <c r="A974" s="16"/>
      <c r="C974" s="31"/>
      <c r="D974" s="32"/>
      <c r="F974" s="31"/>
      <c r="G974" s="32"/>
      <c r="I974" s="31"/>
      <c r="J974" s="32"/>
      <c r="L974" s="31"/>
      <c r="M974" s="32"/>
      <c r="O974" s="31"/>
      <c r="P974" s="32"/>
      <c r="R974" s="31"/>
      <c r="S974" s="32"/>
      <c r="U974" s="31"/>
      <c r="V974" s="32"/>
      <c r="X974" s="31"/>
      <c r="Y974" s="32"/>
      <c r="AA974" s="31"/>
      <c r="AB974" s="32"/>
      <c r="AD974" s="31"/>
      <c r="AE974" s="32"/>
      <c r="AG974" s="31"/>
      <c r="AH974" s="32"/>
      <c r="AJ974" s="31"/>
      <c r="AK974" s="32"/>
    </row>
    <row r="975" spans="1:37" x14ac:dyDescent="0.2">
      <c r="A975" s="16"/>
      <c r="C975" s="31"/>
      <c r="D975" s="32"/>
      <c r="F975" s="31"/>
      <c r="G975" s="32"/>
      <c r="I975" s="31"/>
      <c r="J975" s="32"/>
      <c r="L975" s="31"/>
      <c r="M975" s="32"/>
      <c r="O975" s="31"/>
      <c r="P975" s="32"/>
      <c r="R975" s="31"/>
      <c r="S975" s="32"/>
      <c r="U975" s="31"/>
      <c r="V975" s="32"/>
      <c r="X975" s="31"/>
      <c r="Y975" s="32"/>
      <c r="AA975" s="31"/>
      <c r="AB975" s="32"/>
      <c r="AD975" s="31"/>
      <c r="AE975" s="32"/>
      <c r="AG975" s="31"/>
      <c r="AH975" s="32"/>
      <c r="AJ975" s="31"/>
      <c r="AK975" s="32"/>
    </row>
    <row r="976" spans="1:37" x14ac:dyDescent="0.2">
      <c r="A976" s="16"/>
      <c r="C976" s="31"/>
      <c r="D976" s="32"/>
      <c r="F976" s="31"/>
      <c r="G976" s="32"/>
      <c r="I976" s="31"/>
      <c r="J976" s="32"/>
      <c r="L976" s="31"/>
      <c r="M976" s="32"/>
      <c r="O976" s="31"/>
      <c r="P976" s="32"/>
      <c r="R976" s="31"/>
      <c r="S976" s="32"/>
      <c r="U976" s="31"/>
      <c r="V976" s="32"/>
      <c r="X976" s="31"/>
      <c r="Y976" s="32"/>
      <c r="AA976" s="31"/>
      <c r="AB976" s="32"/>
      <c r="AD976" s="31"/>
      <c r="AE976" s="32"/>
      <c r="AG976" s="31"/>
      <c r="AH976" s="32"/>
      <c r="AJ976" s="31"/>
      <c r="AK976" s="32"/>
    </row>
    <row r="977" spans="1:37" x14ac:dyDescent="0.2">
      <c r="A977" s="16"/>
      <c r="C977" s="31"/>
      <c r="D977" s="32"/>
      <c r="F977" s="31"/>
      <c r="G977" s="32"/>
      <c r="I977" s="31"/>
      <c r="J977" s="32"/>
      <c r="L977" s="31"/>
      <c r="M977" s="32"/>
      <c r="O977" s="31"/>
      <c r="P977" s="32"/>
      <c r="R977" s="31"/>
      <c r="S977" s="32"/>
      <c r="U977" s="31"/>
      <c r="V977" s="32"/>
      <c r="X977" s="31"/>
      <c r="Y977" s="32"/>
      <c r="AA977" s="31"/>
      <c r="AB977" s="32"/>
      <c r="AD977" s="31"/>
      <c r="AE977" s="32"/>
      <c r="AG977" s="31"/>
      <c r="AH977" s="32"/>
      <c r="AJ977" s="31"/>
      <c r="AK977" s="32"/>
    </row>
    <row r="978" spans="1:37" x14ac:dyDescent="0.2">
      <c r="A978" s="16"/>
      <c r="C978" s="31"/>
      <c r="D978" s="32"/>
      <c r="F978" s="31"/>
      <c r="G978" s="32"/>
      <c r="I978" s="31"/>
      <c r="J978" s="32"/>
      <c r="L978" s="31"/>
      <c r="M978" s="32"/>
      <c r="O978" s="31"/>
      <c r="P978" s="32"/>
      <c r="R978" s="31"/>
      <c r="S978" s="32"/>
      <c r="U978" s="31"/>
      <c r="V978" s="32"/>
      <c r="X978" s="31"/>
      <c r="Y978" s="32"/>
      <c r="AA978" s="31"/>
      <c r="AB978" s="32"/>
      <c r="AD978" s="31"/>
      <c r="AE978" s="32"/>
      <c r="AG978" s="31"/>
      <c r="AH978" s="32"/>
      <c r="AJ978" s="31"/>
      <c r="AK978" s="32"/>
    </row>
    <row r="979" spans="1:37" x14ac:dyDescent="0.2">
      <c r="A979" s="16"/>
      <c r="C979" s="31"/>
      <c r="D979" s="32"/>
      <c r="F979" s="31"/>
      <c r="G979" s="32"/>
      <c r="I979" s="31"/>
      <c r="J979" s="32"/>
      <c r="L979" s="31"/>
      <c r="M979" s="32"/>
      <c r="O979" s="31"/>
      <c r="P979" s="32"/>
      <c r="R979" s="31"/>
      <c r="S979" s="32"/>
      <c r="U979" s="31"/>
      <c r="V979" s="32"/>
      <c r="X979" s="31"/>
      <c r="Y979" s="32"/>
      <c r="AA979" s="31"/>
      <c r="AB979" s="32"/>
      <c r="AD979" s="31"/>
      <c r="AE979" s="32"/>
      <c r="AG979" s="31"/>
      <c r="AH979" s="32"/>
      <c r="AJ979" s="31"/>
      <c r="AK979" s="32"/>
    </row>
    <row r="980" spans="1:37" x14ac:dyDescent="0.2">
      <c r="A980" s="16"/>
      <c r="C980" s="31"/>
      <c r="D980" s="32"/>
      <c r="F980" s="31"/>
      <c r="G980" s="32"/>
      <c r="I980" s="31"/>
      <c r="J980" s="32"/>
      <c r="L980" s="31"/>
      <c r="M980" s="32"/>
      <c r="O980" s="31"/>
      <c r="P980" s="32"/>
      <c r="R980" s="31"/>
      <c r="S980" s="32"/>
      <c r="U980" s="31"/>
      <c r="V980" s="32"/>
      <c r="X980" s="31"/>
      <c r="Y980" s="32"/>
      <c r="AA980" s="31"/>
      <c r="AB980" s="32"/>
      <c r="AD980" s="31"/>
      <c r="AE980" s="32"/>
      <c r="AG980" s="31"/>
      <c r="AH980" s="32"/>
      <c r="AJ980" s="31"/>
      <c r="AK980" s="32"/>
    </row>
    <row r="981" spans="1:37" x14ac:dyDescent="0.2">
      <c r="A981" s="16"/>
      <c r="C981" s="31"/>
      <c r="D981" s="32"/>
      <c r="F981" s="31"/>
      <c r="G981" s="32"/>
      <c r="I981" s="31"/>
      <c r="J981" s="32"/>
      <c r="L981" s="31"/>
      <c r="M981" s="32"/>
      <c r="O981" s="31"/>
      <c r="P981" s="32"/>
      <c r="R981" s="31"/>
      <c r="S981" s="32"/>
      <c r="U981" s="31"/>
      <c r="V981" s="32"/>
      <c r="X981" s="31"/>
      <c r="Y981" s="32"/>
      <c r="AA981" s="31"/>
      <c r="AB981" s="32"/>
      <c r="AD981" s="31"/>
      <c r="AE981" s="32"/>
      <c r="AG981" s="31"/>
      <c r="AH981" s="32"/>
      <c r="AJ981" s="31"/>
      <c r="AK981" s="32"/>
    </row>
    <row r="982" spans="1:37" x14ac:dyDescent="0.2">
      <c r="A982" s="16"/>
      <c r="C982" s="31"/>
      <c r="D982" s="32"/>
      <c r="F982" s="31"/>
      <c r="G982" s="32"/>
      <c r="I982" s="31"/>
      <c r="J982" s="32"/>
      <c r="L982" s="31"/>
      <c r="M982" s="32"/>
      <c r="O982" s="31"/>
      <c r="P982" s="32"/>
      <c r="R982" s="31"/>
      <c r="S982" s="32"/>
      <c r="U982" s="31"/>
      <c r="V982" s="32"/>
      <c r="X982" s="31"/>
      <c r="Y982" s="32"/>
      <c r="AA982" s="31"/>
      <c r="AB982" s="32"/>
      <c r="AD982" s="31"/>
      <c r="AE982" s="32"/>
      <c r="AG982" s="31"/>
      <c r="AH982" s="32"/>
      <c r="AJ982" s="31"/>
      <c r="AK982" s="32"/>
    </row>
    <row r="983" spans="1:37" x14ac:dyDescent="0.2">
      <c r="A983" s="16"/>
      <c r="C983" s="31"/>
      <c r="D983" s="32"/>
      <c r="F983" s="31"/>
      <c r="G983" s="32"/>
      <c r="I983" s="31"/>
      <c r="J983" s="32"/>
      <c r="L983" s="31"/>
      <c r="M983" s="32"/>
      <c r="O983" s="31"/>
      <c r="P983" s="32"/>
      <c r="R983" s="31"/>
      <c r="S983" s="32"/>
      <c r="U983" s="31"/>
      <c r="V983" s="32"/>
      <c r="X983" s="31"/>
      <c r="Y983" s="32"/>
      <c r="AA983" s="31"/>
      <c r="AB983" s="32"/>
      <c r="AD983" s="31"/>
      <c r="AE983" s="32"/>
      <c r="AG983" s="31"/>
      <c r="AH983" s="32"/>
      <c r="AJ983" s="31"/>
      <c r="AK983" s="32"/>
    </row>
    <row r="984" spans="1:37" x14ac:dyDescent="0.2">
      <c r="A984" s="16"/>
      <c r="C984" s="31"/>
      <c r="D984" s="32"/>
      <c r="F984" s="31"/>
      <c r="G984" s="32"/>
      <c r="I984" s="31"/>
      <c r="J984" s="32"/>
      <c r="L984" s="31"/>
      <c r="M984" s="32"/>
      <c r="O984" s="31"/>
      <c r="P984" s="32"/>
      <c r="R984" s="31"/>
      <c r="S984" s="32"/>
      <c r="U984" s="31"/>
      <c r="V984" s="32"/>
      <c r="X984" s="31"/>
      <c r="Y984" s="32"/>
      <c r="AA984" s="31"/>
      <c r="AB984" s="32"/>
      <c r="AD984" s="31"/>
      <c r="AE984" s="32"/>
      <c r="AG984" s="31"/>
      <c r="AH984" s="32"/>
      <c r="AJ984" s="31"/>
      <c r="AK984" s="32"/>
    </row>
    <row r="985" spans="1:37" x14ac:dyDescent="0.2">
      <c r="A985" s="16"/>
      <c r="C985" s="31"/>
      <c r="D985" s="32"/>
      <c r="F985" s="31"/>
      <c r="G985" s="32"/>
      <c r="I985" s="31"/>
      <c r="J985" s="32"/>
      <c r="L985" s="31"/>
      <c r="M985" s="32"/>
      <c r="O985" s="31"/>
      <c r="P985" s="32"/>
      <c r="R985" s="31"/>
      <c r="S985" s="32"/>
      <c r="U985" s="31"/>
      <c r="V985" s="32"/>
      <c r="X985" s="31"/>
      <c r="Y985" s="32"/>
      <c r="AA985" s="31"/>
      <c r="AB985" s="32"/>
      <c r="AD985" s="31"/>
      <c r="AE985" s="32"/>
      <c r="AG985" s="31"/>
      <c r="AH985" s="32"/>
      <c r="AJ985" s="31"/>
      <c r="AK985" s="32"/>
    </row>
    <row r="986" spans="1:37" x14ac:dyDescent="0.2">
      <c r="A986" s="16"/>
      <c r="C986" s="31"/>
      <c r="D986" s="32"/>
      <c r="F986" s="31"/>
      <c r="G986" s="32"/>
      <c r="I986" s="31"/>
      <c r="J986" s="32"/>
      <c r="L986" s="31"/>
      <c r="M986" s="32"/>
      <c r="O986" s="31"/>
      <c r="P986" s="32"/>
      <c r="R986" s="31"/>
      <c r="S986" s="32"/>
      <c r="U986" s="31"/>
      <c r="V986" s="32"/>
      <c r="X986" s="31"/>
      <c r="Y986" s="32"/>
      <c r="AA986" s="31"/>
      <c r="AB986" s="32"/>
      <c r="AD986" s="31"/>
      <c r="AE986" s="32"/>
      <c r="AG986" s="31"/>
      <c r="AH986" s="32"/>
      <c r="AJ986" s="31"/>
      <c r="AK986" s="32"/>
    </row>
    <row r="987" spans="1:37" x14ac:dyDescent="0.2">
      <c r="A987" s="16"/>
      <c r="C987" s="31"/>
      <c r="D987" s="32"/>
      <c r="F987" s="31"/>
      <c r="G987" s="32"/>
      <c r="I987" s="31"/>
      <c r="J987" s="32"/>
      <c r="L987" s="31"/>
      <c r="M987" s="32"/>
      <c r="O987" s="31"/>
      <c r="P987" s="32"/>
      <c r="R987" s="31"/>
      <c r="S987" s="32"/>
      <c r="U987" s="31"/>
      <c r="V987" s="32"/>
      <c r="X987" s="31"/>
      <c r="Y987" s="32"/>
      <c r="AA987" s="31"/>
      <c r="AB987" s="32"/>
      <c r="AD987" s="31"/>
      <c r="AE987" s="32"/>
      <c r="AG987" s="31"/>
      <c r="AH987" s="32"/>
      <c r="AJ987" s="31"/>
      <c r="AK987" s="32"/>
    </row>
    <row r="988" spans="1:37" x14ac:dyDescent="0.2">
      <c r="A988" s="16"/>
      <c r="C988" s="31"/>
      <c r="D988" s="32"/>
      <c r="F988" s="31"/>
      <c r="G988" s="32"/>
      <c r="I988" s="31"/>
      <c r="J988" s="32"/>
      <c r="L988" s="31"/>
      <c r="M988" s="32"/>
      <c r="O988" s="31"/>
      <c r="P988" s="32"/>
      <c r="R988" s="31"/>
      <c r="S988" s="32"/>
      <c r="U988" s="31"/>
      <c r="V988" s="32"/>
      <c r="X988" s="31"/>
      <c r="Y988" s="32"/>
      <c r="AA988" s="31"/>
      <c r="AB988" s="32"/>
      <c r="AD988" s="31"/>
      <c r="AE988" s="32"/>
      <c r="AG988" s="31"/>
      <c r="AH988" s="32"/>
      <c r="AJ988" s="31"/>
      <c r="AK988" s="32"/>
    </row>
    <row r="989" spans="1:37" x14ac:dyDescent="0.2">
      <c r="A989" s="16"/>
      <c r="C989" s="31"/>
      <c r="D989" s="32"/>
      <c r="F989" s="31"/>
      <c r="G989" s="32"/>
      <c r="I989" s="31"/>
      <c r="J989" s="32"/>
      <c r="L989" s="31"/>
      <c r="M989" s="32"/>
      <c r="O989" s="31"/>
      <c r="P989" s="32"/>
      <c r="R989" s="31"/>
      <c r="S989" s="32"/>
      <c r="U989" s="31"/>
      <c r="V989" s="32"/>
      <c r="X989" s="31"/>
      <c r="Y989" s="32"/>
      <c r="AA989" s="31"/>
      <c r="AB989" s="32"/>
      <c r="AD989" s="31"/>
      <c r="AE989" s="32"/>
      <c r="AG989" s="31"/>
      <c r="AH989" s="32"/>
      <c r="AJ989" s="31"/>
      <c r="AK989" s="32"/>
    </row>
    <row r="990" spans="1:37" x14ac:dyDescent="0.2">
      <c r="A990" s="16"/>
      <c r="C990" s="31"/>
      <c r="D990" s="32"/>
      <c r="F990" s="31"/>
      <c r="G990" s="32"/>
      <c r="I990" s="31"/>
      <c r="J990" s="32"/>
      <c r="L990" s="31"/>
      <c r="M990" s="32"/>
      <c r="O990" s="31"/>
      <c r="P990" s="32"/>
      <c r="R990" s="31"/>
      <c r="S990" s="32"/>
      <c r="U990" s="31"/>
      <c r="V990" s="32"/>
      <c r="X990" s="31"/>
      <c r="Y990" s="32"/>
      <c r="AA990" s="31"/>
      <c r="AB990" s="32"/>
      <c r="AD990" s="31"/>
      <c r="AE990" s="32"/>
      <c r="AG990" s="31"/>
      <c r="AH990" s="32"/>
      <c r="AJ990" s="31"/>
      <c r="AK990" s="32"/>
    </row>
    <row r="991" spans="1:37" x14ac:dyDescent="0.2">
      <c r="A991" s="16"/>
      <c r="C991" s="31"/>
      <c r="D991" s="32"/>
      <c r="F991" s="31"/>
      <c r="G991" s="32"/>
      <c r="I991" s="31"/>
      <c r="J991" s="32"/>
      <c r="L991" s="31"/>
      <c r="M991" s="32"/>
      <c r="O991" s="31"/>
      <c r="P991" s="32"/>
      <c r="R991" s="31"/>
      <c r="S991" s="32"/>
      <c r="U991" s="31"/>
      <c r="V991" s="32"/>
      <c r="X991" s="31"/>
      <c r="Y991" s="32"/>
      <c r="AA991" s="31"/>
      <c r="AB991" s="32"/>
      <c r="AD991" s="31"/>
      <c r="AE991" s="32"/>
      <c r="AG991" s="31"/>
      <c r="AH991" s="32"/>
      <c r="AJ991" s="31"/>
      <c r="AK991" s="32"/>
    </row>
    <row r="992" spans="1:37" x14ac:dyDescent="0.2">
      <c r="A992" s="16"/>
      <c r="C992" s="44"/>
      <c r="D992" s="32"/>
      <c r="F992" s="44"/>
      <c r="G992" s="32"/>
      <c r="I992" s="44"/>
      <c r="J992" s="32"/>
      <c r="L992" s="44"/>
      <c r="M992" s="32"/>
      <c r="O992" s="44"/>
      <c r="P992" s="32"/>
      <c r="R992" s="44"/>
      <c r="S992" s="32"/>
      <c r="U992" s="44"/>
      <c r="V992" s="32"/>
      <c r="X992" s="44"/>
      <c r="Y992" s="32"/>
      <c r="AA992" s="44"/>
      <c r="AB992" s="32"/>
      <c r="AD992" s="44"/>
      <c r="AE992" s="32"/>
      <c r="AG992" s="44"/>
      <c r="AH992" s="32"/>
      <c r="AJ992" s="44"/>
      <c r="AK992" s="32"/>
    </row>
    <row r="993" spans="1:37" x14ac:dyDescent="0.2">
      <c r="A993" s="16"/>
      <c r="C993" s="44"/>
      <c r="D993" s="32"/>
      <c r="F993" s="44"/>
      <c r="G993" s="32"/>
      <c r="I993" s="44"/>
      <c r="J993" s="32"/>
      <c r="L993" s="44"/>
      <c r="M993" s="32"/>
      <c r="O993" s="44"/>
      <c r="P993" s="32"/>
      <c r="R993" s="44"/>
      <c r="S993" s="32"/>
      <c r="U993" s="44"/>
      <c r="V993" s="32"/>
      <c r="X993" s="44"/>
      <c r="Y993" s="32"/>
      <c r="AA993" s="44"/>
      <c r="AB993" s="32"/>
      <c r="AD993" s="44"/>
      <c r="AE993" s="32"/>
      <c r="AG993" s="44"/>
      <c r="AH993" s="32"/>
      <c r="AJ993" s="44"/>
      <c r="AK993" s="32"/>
    </row>
    <row r="994" spans="1:37" x14ac:dyDescent="0.2">
      <c r="A994" s="16"/>
      <c r="C994" s="44"/>
      <c r="D994" s="32"/>
      <c r="F994" s="44"/>
      <c r="G994" s="32"/>
      <c r="I994" s="44"/>
      <c r="J994" s="32"/>
      <c r="L994" s="44"/>
      <c r="M994" s="32"/>
      <c r="O994" s="44"/>
      <c r="P994" s="32"/>
      <c r="R994" s="44"/>
      <c r="S994" s="32"/>
      <c r="U994" s="44"/>
      <c r="V994" s="32"/>
      <c r="X994" s="44"/>
      <c r="Y994" s="32"/>
      <c r="AA994" s="44"/>
      <c r="AB994" s="32"/>
      <c r="AD994" s="44"/>
      <c r="AE994" s="32"/>
      <c r="AG994" s="44"/>
      <c r="AH994" s="32"/>
      <c r="AJ994" s="44"/>
      <c r="AK994" s="32"/>
    </row>
    <row r="995" spans="1:37" x14ac:dyDescent="0.2">
      <c r="A995" s="16"/>
      <c r="C995" s="44"/>
      <c r="D995" s="32"/>
      <c r="F995" s="44"/>
      <c r="G995" s="32"/>
      <c r="I995" s="44"/>
      <c r="J995" s="32"/>
      <c r="L995" s="44"/>
      <c r="M995" s="32"/>
      <c r="O995" s="44"/>
      <c r="P995" s="32"/>
      <c r="R995" s="44"/>
      <c r="S995" s="32"/>
      <c r="U995" s="44"/>
      <c r="V995" s="32"/>
      <c r="X995" s="44"/>
      <c r="Y995" s="32"/>
      <c r="AA995" s="44"/>
      <c r="AB995" s="32"/>
      <c r="AD995" s="44"/>
      <c r="AE995" s="32"/>
      <c r="AG995" s="44"/>
      <c r="AH995" s="32"/>
      <c r="AJ995" s="44"/>
      <c r="AK995" s="32"/>
    </row>
    <row r="996" spans="1:37" x14ac:dyDescent="0.2">
      <c r="A996" s="16"/>
      <c r="C996" s="44"/>
      <c r="D996" s="32"/>
      <c r="F996" s="44"/>
      <c r="G996" s="32"/>
      <c r="I996" s="44"/>
      <c r="J996" s="32"/>
      <c r="L996" s="44"/>
      <c r="M996" s="32"/>
      <c r="O996" s="44"/>
      <c r="P996" s="32"/>
      <c r="R996" s="44"/>
      <c r="S996" s="32"/>
      <c r="U996" s="44"/>
      <c r="V996" s="32"/>
      <c r="X996" s="44"/>
      <c r="Y996" s="32"/>
      <c r="AA996" s="44"/>
      <c r="AB996" s="32"/>
      <c r="AD996" s="44"/>
      <c r="AE996" s="32"/>
      <c r="AG996" s="44"/>
      <c r="AH996" s="32"/>
      <c r="AJ996" s="44"/>
      <c r="AK996" s="32"/>
    </row>
    <row r="997" spans="1:37" x14ac:dyDescent="0.2">
      <c r="A997" s="16"/>
      <c r="C997" s="44"/>
      <c r="D997" s="32"/>
      <c r="F997" s="44"/>
      <c r="G997" s="32"/>
      <c r="I997" s="44"/>
      <c r="J997" s="32"/>
      <c r="L997" s="44"/>
      <c r="M997" s="32"/>
      <c r="O997" s="44"/>
      <c r="P997" s="32"/>
      <c r="R997" s="44"/>
      <c r="S997" s="32"/>
      <c r="U997" s="44"/>
      <c r="V997" s="32"/>
      <c r="X997" s="44"/>
      <c r="Y997" s="32"/>
      <c r="AA997" s="44"/>
      <c r="AB997" s="32"/>
      <c r="AD997" s="44"/>
      <c r="AE997" s="32"/>
      <c r="AG997" s="44"/>
      <c r="AH997" s="32"/>
      <c r="AJ997" s="44"/>
      <c r="AK997" s="32"/>
    </row>
    <row r="998" spans="1:37" x14ac:dyDescent="0.2">
      <c r="A998" s="16"/>
      <c r="C998" s="44"/>
      <c r="D998" s="32"/>
      <c r="F998" s="44"/>
      <c r="G998" s="32"/>
      <c r="I998" s="44"/>
      <c r="J998" s="32"/>
      <c r="L998" s="44"/>
      <c r="M998" s="32"/>
      <c r="O998" s="44"/>
      <c r="P998" s="32"/>
      <c r="R998" s="44"/>
      <c r="S998" s="32"/>
      <c r="U998" s="44"/>
      <c r="V998" s="32"/>
      <c r="X998" s="44"/>
      <c r="Y998" s="32"/>
      <c r="AA998" s="44"/>
      <c r="AB998" s="32"/>
      <c r="AD998" s="44"/>
      <c r="AE998" s="32"/>
      <c r="AG998" s="44"/>
      <c r="AH998" s="32"/>
      <c r="AJ998" s="44"/>
      <c r="AK998" s="32"/>
    </row>
    <row r="999" spans="1:37" x14ac:dyDescent="0.2">
      <c r="A999" s="16"/>
      <c r="C999" s="44"/>
      <c r="D999" s="32"/>
      <c r="F999" s="44"/>
      <c r="G999" s="32"/>
      <c r="I999" s="44"/>
      <c r="J999" s="32"/>
      <c r="L999" s="44"/>
      <c r="M999" s="32"/>
      <c r="O999" s="44"/>
      <c r="P999" s="32"/>
      <c r="R999" s="44"/>
      <c r="S999" s="32"/>
      <c r="U999" s="44"/>
      <c r="V999" s="32"/>
      <c r="X999" s="44"/>
      <c r="Y999" s="32"/>
      <c r="AA999" s="44"/>
      <c r="AB999" s="32"/>
      <c r="AD999" s="44"/>
      <c r="AE999" s="32"/>
      <c r="AG999" s="44"/>
      <c r="AH999" s="32"/>
      <c r="AJ999" s="44"/>
      <c r="AK999" s="32"/>
    </row>
    <row r="1000" spans="1:37" x14ac:dyDescent="0.2">
      <c r="A1000" s="16"/>
      <c r="C1000" s="44"/>
      <c r="D1000" s="32"/>
      <c r="F1000" s="44"/>
      <c r="G1000" s="32"/>
      <c r="I1000" s="44"/>
      <c r="J1000" s="32"/>
      <c r="L1000" s="44"/>
      <c r="M1000" s="32"/>
      <c r="O1000" s="44"/>
      <c r="P1000" s="32"/>
      <c r="R1000" s="44"/>
      <c r="S1000" s="32"/>
      <c r="U1000" s="44"/>
      <c r="V1000" s="32"/>
      <c r="X1000" s="44"/>
      <c r="Y1000" s="32"/>
      <c r="AA1000" s="44"/>
      <c r="AB1000" s="32"/>
      <c r="AD1000" s="44"/>
      <c r="AE1000" s="32"/>
      <c r="AG1000" s="44"/>
      <c r="AH1000" s="32"/>
      <c r="AJ1000" s="44"/>
      <c r="AK1000" s="32"/>
    </row>
    <row r="1001" spans="1:37" x14ac:dyDescent="0.2">
      <c r="A1001" s="16"/>
      <c r="C1001" s="44"/>
      <c r="D1001" s="32"/>
      <c r="F1001" s="44"/>
      <c r="G1001" s="32"/>
      <c r="I1001" s="44"/>
      <c r="J1001" s="32"/>
      <c r="L1001" s="44"/>
      <c r="M1001" s="32"/>
      <c r="O1001" s="44"/>
      <c r="P1001" s="32"/>
      <c r="R1001" s="44"/>
      <c r="S1001" s="32"/>
      <c r="U1001" s="44"/>
      <c r="V1001" s="32"/>
      <c r="X1001" s="44"/>
      <c r="Y1001" s="32"/>
      <c r="AA1001" s="44"/>
      <c r="AB1001" s="32"/>
      <c r="AD1001" s="44"/>
      <c r="AE1001" s="32"/>
      <c r="AG1001" s="44"/>
      <c r="AH1001" s="32"/>
      <c r="AJ1001" s="44"/>
      <c r="AK1001" s="32"/>
    </row>
    <row r="1002" spans="1:37" x14ac:dyDescent="0.2">
      <c r="A1002" s="16"/>
      <c r="C1002" s="44"/>
      <c r="D1002" s="32"/>
      <c r="F1002" s="44"/>
      <c r="G1002" s="32"/>
      <c r="I1002" s="44"/>
      <c r="J1002" s="32"/>
      <c r="L1002" s="44"/>
      <c r="M1002" s="32"/>
      <c r="O1002" s="44"/>
      <c r="P1002" s="32"/>
      <c r="R1002" s="44"/>
      <c r="S1002" s="32"/>
      <c r="U1002" s="44"/>
      <c r="V1002" s="32"/>
      <c r="X1002" s="44"/>
      <c r="Y1002" s="32"/>
      <c r="AA1002" s="44"/>
      <c r="AB1002" s="32"/>
      <c r="AD1002" s="44"/>
      <c r="AE1002" s="32"/>
      <c r="AG1002" s="44"/>
      <c r="AH1002" s="32"/>
      <c r="AJ1002" s="44"/>
      <c r="AK1002" s="32"/>
    </row>
    <row r="1003" spans="1:37" x14ac:dyDescent="0.2">
      <c r="A1003" s="16"/>
      <c r="C1003" s="44"/>
      <c r="D1003" s="32"/>
      <c r="F1003" s="44"/>
      <c r="G1003" s="32"/>
      <c r="I1003" s="44"/>
      <c r="J1003" s="32"/>
      <c r="L1003" s="44"/>
      <c r="M1003" s="32"/>
      <c r="O1003" s="44"/>
      <c r="P1003" s="32"/>
      <c r="R1003" s="44"/>
      <c r="S1003" s="32"/>
      <c r="U1003" s="44"/>
      <c r="V1003" s="32"/>
      <c r="X1003" s="44"/>
      <c r="Y1003" s="32"/>
      <c r="AA1003" s="44"/>
      <c r="AB1003" s="32"/>
      <c r="AD1003" s="44"/>
      <c r="AE1003" s="32"/>
      <c r="AG1003" s="44"/>
      <c r="AH1003" s="32"/>
      <c r="AJ1003" s="44"/>
      <c r="AK1003" s="32"/>
    </row>
    <row r="1004" spans="1:37" x14ac:dyDescent="0.2">
      <c r="A1004" s="16"/>
      <c r="C1004" s="44"/>
      <c r="D1004" s="32"/>
      <c r="F1004" s="44"/>
      <c r="G1004" s="32"/>
      <c r="I1004" s="44"/>
      <c r="J1004" s="32"/>
      <c r="L1004" s="44"/>
      <c r="M1004" s="32"/>
      <c r="O1004" s="44"/>
      <c r="P1004" s="32"/>
      <c r="R1004" s="44"/>
      <c r="S1004" s="32"/>
      <c r="U1004" s="44"/>
      <c r="V1004" s="32"/>
      <c r="X1004" s="44"/>
      <c r="Y1004" s="32"/>
      <c r="AA1004" s="44"/>
      <c r="AB1004" s="32"/>
      <c r="AD1004" s="44"/>
      <c r="AE1004" s="32"/>
      <c r="AG1004" s="44"/>
      <c r="AH1004" s="32"/>
      <c r="AJ1004" s="44"/>
      <c r="AK1004" s="32"/>
    </row>
    <row r="1005" spans="1:37" x14ac:dyDescent="0.2">
      <c r="A1005" s="16"/>
      <c r="C1005" s="44"/>
      <c r="D1005" s="32"/>
      <c r="F1005" s="44"/>
      <c r="G1005" s="32"/>
      <c r="I1005" s="44"/>
      <c r="J1005" s="32"/>
      <c r="L1005" s="44"/>
      <c r="M1005" s="32"/>
      <c r="O1005" s="44"/>
      <c r="P1005" s="32"/>
      <c r="R1005" s="44"/>
      <c r="S1005" s="32"/>
      <c r="U1005" s="44"/>
      <c r="V1005" s="32"/>
      <c r="X1005" s="44"/>
      <c r="Y1005" s="32"/>
      <c r="AA1005" s="44"/>
      <c r="AB1005" s="32"/>
      <c r="AD1005" s="44"/>
      <c r="AE1005" s="32"/>
      <c r="AG1005" s="44"/>
      <c r="AH1005" s="32"/>
      <c r="AJ1005" s="44"/>
      <c r="AK1005" s="32"/>
    </row>
    <row r="1006" spans="1:37" x14ac:dyDescent="0.2">
      <c r="A1006" s="16"/>
      <c r="C1006" s="44"/>
      <c r="D1006" s="32"/>
      <c r="F1006" s="44"/>
      <c r="G1006" s="32"/>
      <c r="I1006" s="44"/>
      <c r="J1006" s="32"/>
      <c r="L1006" s="44"/>
      <c r="M1006" s="32"/>
      <c r="O1006" s="44"/>
      <c r="P1006" s="32"/>
      <c r="R1006" s="44"/>
      <c r="S1006" s="32"/>
      <c r="U1006" s="44"/>
      <c r="V1006" s="32"/>
      <c r="X1006" s="44"/>
      <c r="Y1006" s="32"/>
      <c r="AA1006" s="44"/>
      <c r="AB1006" s="32"/>
      <c r="AD1006" s="44"/>
      <c r="AE1006" s="32"/>
      <c r="AG1006" s="44"/>
      <c r="AH1006" s="32"/>
      <c r="AJ1006" s="44"/>
      <c r="AK1006" s="32"/>
    </row>
    <row r="1007" spans="1:37" x14ac:dyDescent="0.2">
      <c r="A1007" s="16"/>
      <c r="C1007" s="44"/>
      <c r="D1007" s="32"/>
      <c r="F1007" s="44"/>
      <c r="G1007" s="32"/>
      <c r="I1007" s="44"/>
      <c r="J1007" s="32"/>
      <c r="L1007" s="44"/>
      <c r="M1007" s="32"/>
      <c r="O1007" s="44"/>
      <c r="P1007" s="32"/>
      <c r="R1007" s="44"/>
      <c r="S1007" s="32"/>
      <c r="U1007" s="44"/>
      <c r="V1007" s="32"/>
      <c r="X1007" s="44"/>
      <c r="Y1007" s="32"/>
      <c r="AA1007" s="44"/>
      <c r="AB1007" s="32"/>
      <c r="AD1007" s="44"/>
      <c r="AE1007" s="32"/>
      <c r="AG1007" s="44"/>
      <c r="AH1007" s="32"/>
      <c r="AJ1007" s="44"/>
      <c r="AK1007" s="32"/>
    </row>
    <row r="1008" spans="1:37" x14ac:dyDescent="0.2">
      <c r="A1008" s="16"/>
      <c r="C1008" s="44"/>
      <c r="D1008" s="32"/>
      <c r="F1008" s="44"/>
      <c r="G1008" s="32"/>
      <c r="I1008" s="44"/>
      <c r="J1008" s="32"/>
      <c r="L1008" s="44"/>
      <c r="M1008" s="32"/>
      <c r="O1008" s="44"/>
      <c r="P1008" s="32"/>
      <c r="R1008" s="44"/>
      <c r="S1008" s="32"/>
      <c r="U1008" s="44"/>
      <c r="V1008" s="32"/>
      <c r="X1008" s="44"/>
      <c r="Y1008" s="32"/>
      <c r="AA1008" s="44"/>
      <c r="AB1008" s="32"/>
      <c r="AD1008" s="44"/>
      <c r="AE1008" s="32"/>
      <c r="AG1008" s="44"/>
      <c r="AH1008" s="32"/>
      <c r="AJ1008" s="44"/>
      <c r="AK1008" s="32"/>
    </row>
    <row r="1009" spans="1:37" x14ac:dyDescent="0.2">
      <c r="A1009" s="16"/>
      <c r="C1009" s="44"/>
      <c r="D1009" s="32"/>
      <c r="F1009" s="44"/>
      <c r="G1009" s="32"/>
      <c r="I1009" s="44"/>
      <c r="J1009" s="32"/>
      <c r="L1009" s="44"/>
      <c r="M1009" s="32"/>
      <c r="O1009" s="44"/>
      <c r="P1009" s="32"/>
      <c r="R1009" s="44"/>
      <c r="S1009" s="32"/>
      <c r="U1009" s="44"/>
      <c r="V1009" s="32"/>
      <c r="X1009" s="44"/>
      <c r="Y1009" s="32"/>
      <c r="AA1009" s="44"/>
      <c r="AB1009" s="32"/>
      <c r="AD1009" s="44"/>
      <c r="AE1009" s="32"/>
      <c r="AG1009" s="44"/>
      <c r="AH1009" s="32"/>
      <c r="AJ1009" s="44"/>
      <c r="AK1009" s="32"/>
    </row>
    <row r="1010" spans="1:37" x14ac:dyDescent="0.2">
      <c r="A1010" s="16"/>
      <c r="C1010" s="44"/>
      <c r="D1010" s="32"/>
      <c r="F1010" s="44"/>
      <c r="G1010" s="32"/>
      <c r="I1010" s="44"/>
      <c r="J1010" s="32"/>
      <c r="L1010" s="44"/>
      <c r="M1010" s="32"/>
      <c r="O1010" s="44"/>
      <c r="P1010" s="32"/>
      <c r="R1010" s="44"/>
      <c r="S1010" s="32"/>
      <c r="U1010" s="44"/>
      <c r="V1010" s="32"/>
      <c r="X1010" s="44"/>
      <c r="Y1010" s="32"/>
      <c r="AA1010" s="44"/>
      <c r="AB1010" s="32"/>
      <c r="AD1010" s="44"/>
      <c r="AE1010" s="32"/>
      <c r="AG1010" s="44"/>
      <c r="AH1010" s="32"/>
      <c r="AJ1010" s="44"/>
      <c r="AK1010" s="32"/>
    </row>
    <row r="1011" spans="1:37" x14ac:dyDescent="0.2">
      <c r="A1011" s="16"/>
      <c r="C1011" s="44"/>
      <c r="D1011" s="32"/>
      <c r="F1011" s="44"/>
      <c r="G1011" s="32"/>
      <c r="I1011" s="44"/>
      <c r="J1011" s="32"/>
      <c r="L1011" s="44"/>
      <c r="M1011" s="32"/>
      <c r="O1011" s="44"/>
      <c r="P1011" s="32"/>
      <c r="R1011" s="44"/>
      <c r="S1011" s="32"/>
      <c r="U1011" s="44"/>
      <c r="V1011" s="32"/>
      <c r="X1011" s="44"/>
      <c r="Y1011" s="32"/>
      <c r="AA1011" s="44"/>
      <c r="AB1011" s="32"/>
      <c r="AD1011" s="44"/>
      <c r="AE1011" s="32"/>
      <c r="AG1011" s="44"/>
      <c r="AH1011" s="32"/>
      <c r="AJ1011" s="44"/>
      <c r="AK1011" s="32"/>
    </row>
    <row r="1012" spans="1:37" x14ac:dyDescent="0.2">
      <c r="A1012" s="16"/>
      <c r="C1012" s="44"/>
      <c r="D1012" s="32"/>
      <c r="F1012" s="44"/>
      <c r="G1012" s="32"/>
      <c r="I1012" s="44"/>
      <c r="J1012" s="32"/>
      <c r="L1012" s="44"/>
      <c r="M1012" s="32"/>
      <c r="O1012" s="44"/>
      <c r="P1012" s="32"/>
      <c r="R1012" s="44"/>
      <c r="S1012" s="32"/>
      <c r="U1012" s="44"/>
      <c r="V1012" s="32"/>
      <c r="X1012" s="44"/>
      <c r="Y1012" s="32"/>
      <c r="AA1012" s="44"/>
      <c r="AB1012" s="32"/>
      <c r="AD1012" s="44"/>
      <c r="AE1012" s="32"/>
      <c r="AG1012" s="44"/>
      <c r="AH1012" s="32"/>
      <c r="AJ1012" s="44"/>
      <c r="AK1012" s="32"/>
    </row>
    <row r="1013" spans="1:37" x14ac:dyDescent="0.2">
      <c r="A1013" s="16"/>
      <c r="C1013" s="44"/>
      <c r="D1013" s="32"/>
      <c r="F1013" s="44"/>
      <c r="G1013" s="32"/>
      <c r="I1013" s="44"/>
      <c r="J1013" s="32"/>
      <c r="L1013" s="44"/>
      <c r="M1013" s="32"/>
      <c r="O1013" s="44"/>
      <c r="P1013" s="32"/>
      <c r="R1013" s="44"/>
      <c r="S1013" s="32"/>
      <c r="U1013" s="44"/>
      <c r="V1013" s="32"/>
      <c r="X1013" s="44"/>
      <c r="Y1013" s="32"/>
      <c r="AA1013" s="44"/>
      <c r="AB1013" s="32"/>
      <c r="AD1013" s="44"/>
      <c r="AE1013" s="32"/>
      <c r="AG1013" s="44"/>
      <c r="AH1013" s="32"/>
      <c r="AJ1013" s="44"/>
      <c r="AK1013" s="32"/>
    </row>
    <row r="1014" spans="1:37" x14ac:dyDescent="0.2">
      <c r="A1014" s="16"/>
      <c r="C1014" s="44"/>
      <c r="D1014" s="32"/>
      <c r="F1014" s="44"/>
      <c r="G1014" s="32"/>
      <c r="I1014" s="44"/>
      <c r="J1014" s="32"/>
      <c r="L1014" s="44"/>
      <c r="M1014" s="32"/>
      <c r="O1014" s="44"/>
      <c r="P1014" s="32"/>
      <c r="R1014" s="44"/>
      <c r="S1014" s="32"/>
      <c r="U1014" s="44"/>
      <c r="V1014" s="32"/>
      <c r="X1014" s="44"/>
      <c r="Y1014" s="32"/>
      <c r="AA1014" s="44"/>
      <c r="AB1014" s="32"/>
      <c r="AD1014" s="44"/>
      <c r="AE1014" s="32"/>
      <c r="AG1014" s="44"/>
      <c r="AH1014" s="32"/>
      <c r="AJ1014" s="44"/>
      <c r="AK1014" s="32"/>
    </row>
    <row r="1015" spans="1:37" x14ac:dyDescent="0.2">
      <c r="A1015" s="16"/>
      <c r="C1015" s="44"/>
      <c r="D1015" s="32"/>
      <c r="F1015" s="44"/>
      <c r="G1015" s="32"/>
      <c r="I1015" s="44"/>
      <c r="J1015" s="32"/>
      <c r="L1015" s="44"/>
      <c r="M1015" s="32"/>
      <c r="O1015" s="44"/>
      <c r="P1015" s="32"/>
      <c r="R1015" s="44"/>
      <c r="S1015" s="32"/>
      <c r="U1015" s="44"/>
      <c r="V1015" s="32"/>
      <c r="X1015" s="44"/>
      <c r="Y1015" s="32"/>
      <c r="AA1015" s="44"/>
      <c r="AB1015" s="32"/>
      <c r="AD1015" s="44"/>
      <c r="AE1015" s="32"/>
      <c r="AG1015" s="44"/>
      <c r="AH1015" s="32"/>
      <c r="AJ1015" s="44"/>
      <c r="AK1015" s="32"/>
    </row>
    <row r="1016" spans="1:37" x14ac:dyDescent="0.2">
      <c r="A1016" s="16"/>
      <c r="C1016" s="44"/>
      <c r="D1016" s="32"/>
      <c r="F1016" s="44"/>
      <c r="G1016" s="32"/>
      <c r="I1016" s="44"/>
      <c r="J1016" s="32"/>
      <c r="L1016" s="44"/>
      <c r="M1016" s="32"/>
      <c r="O1016" s="44"/>
      <c r="P1016" s="32"/>
      <c r="R1016" s="44"/>
      <c r="S1016" s="32"/>
      <c r="U1016" s="44"/>
      <c r="V1016" s="32"/>
      <c r="X1016" s="44"/>
      <c r="Y1016" s="32"/>
      <c r="AA1016" s="44"/>
      <c r="AB1016" s="32"/>
      <c r="AD1016" s="44"/>
      <c r="AE1016" s="32"/>
      <c r="AG1016" s="44"/>
      <c r="AH1016" s="32"/>
      <c r="AJ1016" s="44"/>
      <c r="AK1016" s="32"/>
    </row>
    <row r="1017" spans="1:37" x14ac:dyDescent="0.2">
      <c r="A1017" s="16"/>
      <c r="C1017" s="44"/>
      <c r="D1017" s="32"/>
      <c r="F1017" s="44"/>
      <c r="G1017" s="32"/>
      <c r="I1017" s="44"/>
      <c r="J1017" s="32"/>
      <c r="L1017" s="44"/>
      <c r="M1017" s="32"/>
      <c r="O1017" s="44"/>
      <c r="P1017" s="32"/>
      <c r="R1017" s="44"/>
      <c r="S1017" s="32"/>
      <c r="U1017" s="44"/>
      <c r="V1017" s="32"/>
      <c r="X1017" s="44"/>
      <c r="Y1017" s="32"/>
      <c r="AA1017" s="44"/>
      <c r="AB1017" s="32"/>
      <c r="AD1017" s="44"/>
      <c r="AE1017" s="32"/>
      <c r="AG1017" s="44"/>
      <c r="AH1017" s="32"/>
      <c r="AJ1017" s="44"/>
      <c r="AK1017" s="32"/>
    </row>
    <row r="1018" spans="1:37" x14ac:dyDescent="0.2">
      <c r="A1018" s="16"/>
      <c r="C1018" s="44"/>
      <c r="D1018" s="32"/>
      <c r="F1018" s="44"/>
      <c r="G1018" s="32"/>
      <c r="I1018" s="44"/>
      <c r="J1018" s="32"/>
      <c r="L1018" s="44"/>
      <c r="M1018" s="32"/>
      <c r="O1018" s="44"/>
      <c r="P1018" s="32"/>
      <c r="R1018" s="44"/>
      <c r="S1018" s="32"/>
      <c r="U1018" s="44"/>
      <c r="V1018" s="32"/>
      <c r="X1018" s="44"/>
      <c r="Y1018" s="32"/>
      <c r="AA1018" s="44"/>
      <c r="AB1018" s="32"/>
      <c r="AD1018" s="44"/>
      <c r="AE1018" s="32"/>
      <c r="AG1018" s="44"/>
      <c r="AH1018" s="32"/>
      <c r="AJ1018" s="44"/>
      <c r="AK1018" s="32"/>
    </row>
    <row r="1019" spans="1:37" x14ac:dyDescent="0.2">
      <c r="A1019" s="16"/>
      <c r="C1019" s="44"/>
      <c r="D1019" s="32"/>
      <c r="F1019" s="44"/>
      <c r="G1019" s="32"/>
      <c r="I1019" s="44"/>
      <c r="J1019" s="32"/>
      <c r="L1019" s="44"/>
      <c r="M1019" s="32"/>
      <c r="O1019" s="44"/>
      <c r="P1019" s="32"/>
      <c r="R1019" s="44"/>
      <c r="S1019" s="32"/>
      <c r="U1019" s="44"/>
      <c r="V1019" s="32"/>
      <c r="X1019" s="44"/>
      <c r="Y1019" s="32"/>
      <c r="AA1019" s="44"/>
      <c r="AB1019" s="32"/>
      <c r="AD1019" s="44"/>
      <c r="AE1019" s="32"/>
      <c r="AG1019" s="44"/>
      <c r="AH1019" s="32"/>
      <c r="AJ1019" s="44"/>
      <c r="AK1019" s="32"/>
    </row>
    <row r="1020" spans="1:37" x14ac:dyDescent="0.2">
      <c r="A1020" s="16"/>
      <c r="C1020" s="44"/>
      <c r="D1020" s="32"/>
      <c r="F1020" s="44"/>
      <c r="G1020" s="32"/>
      <c r="I1020" s="44"/>
      <c r="J1020" s="32"/>
      <c r="L1020" s="44"/>
      <c r="M1020" s="32"/>
      <c r="O1020" s="44"/>
      <c r="P1020" s="32"/>
      <c r="R1020" s="44"/>
      <c r="S1020" s="32"/>
      <c r="U1020" s="44"/>
      <c r="V1020" s="32"/>
      <c r="X1020" s="44"/>
      <c r="Y1020" s="32"/>
      <c r="AA1020" s="44"/>
      <c r="AB1020" s="32"/>
      <c r="AD1020" s="44"/>
      <c r="AE1020" s="32"/>
      <c r="AG1020" s="44"/>
      <c r="AH1020" s="32"/>
      <c r="AJ1020" s="44"/>
      <c r="AK1020" s="32"/>
    </row>
    <row r="1021" spans="1:37" x14ac:dyDescent="0.2">
      <c r="A1021" s="16"/>
      <c r="C1021" s="44"/>
      <c r="D1021" s="32"/>
      <c r="F1021" s="44"/>
      <c r="G1021" s="32"/>
      <c r="I1021" s="44"/>
      <c r="J1021" s="32"/>
      <c r="L1021" s="44"/>
      <c r="M1021" s="32"/>
      <c r="O1021" s="44"/>
      <c r="P1021" s="32"/>
      <c r="R1021" s="44"/>
      <c r="S1021" s="32"/>
      <c r="U1021" s="44"/>
      <c r="V1021" s="32"/>
      <c r="X1021" s="44"/>
      <c r="Y1021" s="32"/>
      <c r="AA1021" s="44"/>
      <c r="AB1021" s="32"/>
      <c r="AD1021" s="44"/>
      <c r="AE1021" s="32"/>
      <c r="AG1021" s="44"/>
      <c r="AH1021" s="32"/>
      <c r="AJ1021" s="44"/>
      <c r="AK1021" s="32"/>
    </row>
    <row r="1022" spans="1:37" x14ac:dyDescent="0.2">
      <c r="A1022" s="16"/>
      <c r="C1022" s="44"/>
      <c r="D1022" s="32"/>
      <c r="F1022" s="44"/>
      <c r="G1022" s="32"/>
      <c r="I1022" s="44"/>
      <c r="J1022" s="32"/>
      <c r="L1022" s="44"/>
      <c r="M1022" s="32"/>
      <c r="O1022" s="44"/>
      <c r="P1022" s="32"/>
      <c r="R1022" s="44"/>
      <c r="S1022" s="32"/>
      <c r="U1022" s="44"/>
      <c r="V1022" s="32"/>
      <c r="X1022" s="44"/>
      <c r="Y1022" s="32"/>
      <c r="AA1022" s="44"/>
      <c r="AB1022" s="32"/>
      <c r="AD1022" s="44"/>
      <c r="AE1022" s="32"/>
      <c r="AG1022" s="44"/>
      <c r="AH1022" s="32"/>
      <c r="AJ1022" s="44"/>
      <c r="AK1022" s="32"/>
    </row>
    <row r="1023" spans="1:37" x14ac:dyDescent="0.2">
      <c r="A1023" s="16"/>
      <c r="C1023" s="44"/>
      <c r="D1023" s="32"/>
      <c r="F1023" s="44"/>
      <c r="G1023" s="32"/>
      <c r="I1023" s="44"/>
      <c r="J1023" s="32"/>
      <c r="L1023" s="44"/>
      <c r="M1023" s="32"/>
      <c r="O1023" s="44"/>
      <c r="P1023" s="32"/>
      <c r="R1023" s="44"/>
      <c r="S1023" s="32"/>
      <c r="U1023" s="44"/>
      <c r="V1023" s="32"/>
      <c r="X1023" s="44"/>
      <c r="Y1023" s="32"/>
      <c r="AA1023" s="44"/>
      <c r="AB1023" s="32"/>
      <c r="AD1023" s="44"/>
      <c r="AE1023" s="32"/>
      <c r="AG1023" s="44"/>
      <c r="AH1023" s="32"/>
      <c r="AJ1023" s="44"/>
      <c r="AK1023" s="32"/>
    </row>
    <row r="1024" spans="1:37" x14ac:dyDescent="0.2">
      <c r="A1024" s="16"/>
      <c r="C1024" s="44"/>
      <c r="D1024" s="32"/>
      <c r="F1024" s="44"/>
      <c r="G1024" s="32"/>
      <c r="I1024" s="44"/>
      <c r="J1024" s="32"/>
      <c r="L1024" s="44"/>
      <c r="M1024" s="32"/>
      <c r="O1024" s="44"/>
      <c r="P1024" s="32"/>
      <c r="R1024" s="44"/>
      <c r="S1024" s="32"/>
      <c r="U1024" s="44"/>
      <c r="V1024" s="32"/>
      <c r="X1024" s="44"/>
      <c r="Y1024" s="32"/>
      <c r="AA1024" s="44"/>
      <c r="AB1024" s="32"/>
      <c r="AD1024" s="44"/>
      <c r="AE1024" s="32"/>
      <c r="AG1024" s="44"/>
      <c r="AH1024" s="32"/>
      <c r="AJ1024" s="44"/>
      <c r="AK1024" s="32"/>
    </row>
    <row r="1025" spans="1:37" x14ac:dyDescent="0.2">
      <c r="A1025" s="16"/>
      <c r="C1025" s="44"/>
      <c r="D1025" s="32"/>
      <c r="F1025" s="44"/>
      <c r="G1025" s="32"/>
      <c r="I1025" s="44"/>
      <c r="J1025" s="32"/>
      <c r="L1025" s="44"/>
      <c r="M1025" s="32"/>
      <c r="O1025" s="44"/>
      <c r="P1025" s="32"/>
      <c r="R1025" s="44"/>
      <c r="S1025" s="32"/>
      <c r="U1025" s="44"/>
      <c r="V1025" s="32"/>
      <c r="X1025" s="44"/>
      <c r="Y1025" s="32"/>
      <c r="AA1025" s="44"/>
      <c r="AB1025" s="32"/>
      <c r="AD1025" s="44"/>
      <c r="AE1025" s="32"/>
      <c r="AG1025" s="44"/>
      <c r="AH1025" s="32"/>
      <c r="AJ1025" s="44"/>
      <c r="AK1025" s="32"/>
    </row>
    <row r="1026" spans="1:37" x14ac:dyDescent="0.2">
      <c r="A1026" s="16"/>
      <c r="C1026" s="44"/>
      <c r="D1026" s="32"/>
      <c r="F1026" s="44"/>
      <c r="G1026" s="32"/>
      <c r="I1026" s="44"/>
      <c r="J1026" s="32"/>
      <c r="L1026" s="44"/>
      <c r="M1026" s="32"/>
      <c r="O1026" s="44"/>
      <c r="P1026" s="32"/>
      <c r="R1026" s="44"/>
      <c r="S1026" s="32"/>
      <c r="U1026" s="44"/>
      <c r="V1026" s="32"/>
      <c r="X1026" s="44"/>
      <c r="Y1026" s="32"/>
      <c r="AA1026" s="44"/>
      <c r="AB1026" s="32"/>
      <c r="AD1026" s="44"/>
      <c r="AE1026" s="32"/>
      <c r="AG1026" s="44"/>
      <c r="AH1026" s="32"/>
      <c r="AJ1026" s="44"/>
      <c r="AK1026" s="32"/>
    </row>
    <row r="1027" spans="1:37" x14ac:dyDescent="0.2">
      <c r="A1027" s="16"/>
      <c r="C1027" s="44"/>
      <c r="D1027" s="32"/>
      <c r="F1027" s="44"/>
      <c r="G1027" s="32"/>
      <c r="I1027" s="44"/>
      <c r="J1027" s="32"/>
      <c r="L1027" s="44"/>
      <c r="M1027" s="32"/>
      <c r="O1027" s="44"/>
      <c r="P1027" s="32"/>
      <c r="R1027" s="44"/>
      <c r="S1027" s="32"/>
      <c r="U1027" s="44"/>
      <c r="V1027" s="32"/>
      <c r="X1027" s="44"/>
      <c r="Y1027" s="32"/>
      <c r="AA1027" s="44"/>
      <c r="AB1027" s="32"/>
      <c r="AD1027" s="44"/>
      <c r="AE1027" s="32"/>
      <c r="AG1027" s="44"/>
      <c r="AH1027" s="32"/>
      <c r="AJ1027" s="44"/>
      <c r="AK1027" s="32"/>
    </row>
    <row r="1028" spans="1:37" x14ac:dyDescent="0.2">
      <c r="A1028" s="16"/>
      <c r="C1028" s="44"/>
      <c r="D1028" s="32"/>
      <c r="F1028" s="44"/>
      <c r="G1028" s="32"/>
      <c r="I1028" s="44"/>
      <c r="J1028" s="32"/>
      <c r="L1028" s="44"/>
      <c r="M1028" s="32"/>
      <c r="O1028" s="44"/>
      <c r="P1028" s="32"/>
      <c r="R1028" s="44"/>
      <c r="S1028" s="32"/>
      <c r="U1028" s="44"/>
      <c r="V1028" s="32"/>
      <c r="X1028" s="44"/>
      <c r="Y1028" s="32"/>
      <c r="AA1028" s="44"/>
      <c r="AB1028" s="32"/>
      <c r="AD1028" s="44"/>
      <c r="AE1028" s="32"/>
      <c r="AG1028" s="44"/>
      <c r="AH1028" s="32"/>
      <c r="AJ1028" s="44"/>
      <c r="AK1028" s="32"/>
    </row>
    <row r="1029" spans="1:37" x14ac:dyDescent="0.2">
      <c r="A1029" s="16"/>
      <c r="C1029" s="44"/>
      <c r="D1029" s="32"/>
      <c r="F1029" s="44"/>
      <c r="G1029" s="32"/>
      <c r="I1029" s="44"/>
      <c r="J1029" s="32"/>
      <c r="L1029" s="44"/>
      <c r="M1029" s="32"/>
      <c r="O1029" s="44"/>
      <c r="P1029" s="32"/>
      <c r="R1029" s="44"/>
      <c r="S1029" s="32"/>
      <c r="U1029" s="44"/>
      <c r="V1029" s="32"/>
      <c r="X1029" s="44"/>
      <c r="Y1029" s="32"/>
      <c r="AA1029" s="44"/>
      <c r="AB1029" s="32"/>
      <c r="AD1029" s="44"/>
      <c r="AE1029" s="32"/>
      <c r="AG1029" s="44"/>
      <c r="AH1029" s="32"/>
      <c r="AJ1029" s="44"/>
      <c r="AK1029" s="32"/>
    </row>
    <row r="1030" spans="1:37" x14ac:dyDescent="0.2">
      <c r="A1030" s="16"/>
      <c r="C1030" s="44"/>
      <c r="D1030" s="32"/>
      <c r="F1030" s="44"/>
      <c r="G1030" s="32"/>
      <c r="I1030" s="44"/>
      <c r="J1030" s="32"/>
      <c r="L1030" s="44"/>
      <c r="M1030" s="32"/>
      <c r="O1030" s="44"/>
      <c r="P1030" s="32"/>
      <c r="R1030" s="44"/>
      <c r="S1030" s="32"/>
      <c r="U1030" s="44"/>
      <c r="V1030" s="32"/>
      <c r="X1030" s="44"/>
      <c r="Y1030" s="32"/>
      <c r="AA1030" s="44"/>
      <c r="AB1030" s="32"/>
      <c r="AD1030" s="44"/>
      <c r="AE1030" s="32"/>
      <c r="AG1030" s="44"/>
      <c r="AH1030" s="32"/>
      <c r="AJ1030" s="44"/>
      <c r="AK1030" s="32"/>
    </row>
    <row r="1031" spans="1:37" x14ac:dyDescent="0.2">
      <c r="A1031" s="16"/>
      <c r="C1031" s="44"/>
      <c r="D1031" s="32"/>
      <c r="F1031" s="44"/>
      <c r="G1031" s="32"/>
      <c r="I1031" s="44"/>
      <c r="J1031" s="32"/>
      <c r="L1031" s="44"/>
      <c r="M1031" s="32"/>
      <c r="O1031" s="44"/>
      <c r="P1031" s="32"/>
      <c r="R1031" s="44"/>
      <c r="S1031" s="32"/>
      <c r="U1031" s="44"/>
      <c r="V1031" s="32"/>
      <c r="X1031" s="44"/>
      <c r="Y1031" s="32"/>
      <c r="AA1031" s="44"/>
      <c r="AB1031" s="32"/>
      <c r="AD1031" s="44"/>
      <c r="AE1031" s="32"/>
      <c r="AG1031" s="44"/>
      <c r="AH1031" s="32"/>
      <c r="AJ1031" s="44"/>
      <c r="AK1031" s="32"/>
    </row>
    <row r="1032" spans="1:37" x14ac:dyDescent="0.2">
      <c r="A1032" s="16"/>
      <c r="C1032" s="44"/>
      <c r="D1032" s="32"/>
      <c r="F1032" s="44"/>
      <c r="G1032" s="32"/>
      <c r="I1032" s="44"/>
      <c r="J1032" s="32"/>
      <c r="L1032" s="44"/>
      <c r="M1032" s="32"/>
      <c r="O1032" s="44"/>
      <c r="P1032" s="32"/>
      <c r="R1032" s="44"/>
      <c r="S1032" s="32"/>
      <c r="U1032" s="44"/>
      <c r="V1032" s="32"/>
      <c r="X1032" s="44"/>
      <c r="Y1032" s="32"/>
      <c r="AA1032" s="44"/>
      <c r="AB1032" s="32"/>
      <c r="AD1032" s="44"/>
      <c r="AE1032" s="32"/>
      <c r="AG1032" s="44"/>
      <c r="AH1032" s="32"/>
      <c r="AJ1032" s="44"/>
      <c r="AK1032" s="32"/>
    </row>
    <row r="1033" spans="1:37" x14ac:dyDescent="0.2">
      <c r="A1033" s="16"/>
      <c r="C1033" s="44"/>
      <c r="D1033" s="32"/>
      <c r="F1033" s="44"/>
      <c r="G1033" s="32"/>
      <c r="I1033" s="44"/>
      <c r="J1033" s="32"/>
      <c r="L1033" s="44"/>
      <c r="M1033" s="32"/>
      <c r="O1033" s="44"/>
      <c r="P1033" s="32"/>
      <c r="R1033" s="44"/>
      <c r="S1033" s="32"/>
      <c r="U1033" s="44"/>
      <c r="V1033" s="32"/>
      <c r="X1033" s="44"/>
      <c r="Y1033" s="32"/>
      <c r="AA1033" s="44"/>
      <c r="AB1033" s="32"/>
      <c r="AD1033" s="44"/>
      <c r="AE1033" s="32"/>
      <c r="AG1033" s="44"/>
      <c r="AH1033" s="32"/>
      <c r="AJ1033" s="44"/>
      <c r="AK1033" s="32"/>
    </row>
    <row r="1034" spans="1:37" x14ac:dyDescent="0.2">
      <c r="A1034" s="16"/>
      <c r="C1034" s="44"/>
      <c r="D1034" s="32"/>
      <c r="F1034" s="44"/>
      <c r="G1034" s="32"/>
      <c r="I1034" s="44"/>
      <c r="J1034" s="32"/>
      <c r="L1034" s="44"/>
      <c r="M1034" s="32"/>
      <c r="O1034" s="44"/>
      <c r="P1034" s="32"/>
      <c r="R1034" s="44"/>
      <c r="S1034" s="32"/>
      <c r="U1034" s="44"/>
      <c r="V1034" s="32"/>
      <c r="X1034" s="44"/>
      <c r="Y1034" s="32"/>
      <c r="AA1034" s="44"/>
      <c r="AB1034" s="32"/>
      <c r="AD1034" s="44"/>
      <c r="AE1034" s="32"/>
      <c r="AG1034" s="44"/>
      <c r="AH1034" s="32"/>
      <c r="AJ1034" s="44"/>
      <c r="AK1034" s="32"/>
    </row>
    <row r="1035" spans="1:37" x14ac:dyDescent="0.2">
      <c r="A1035" s="16"/>
      <c r="C1035" s="44"/>
      <c r="D1035" s="32"/>
      <c r="F1035" s="44"/>
      <c r="G1035" s="32"/>
      <c r="I1035" s="44"/>
      <c r="J1035" s="32"/>
      <c r="L1035" s="44"/>
      <c r="M1035" s="32"/>
      <c r="O1035" s="44"/>
      <c r="P1035" s="32"/>
      <c r="R1035" s="44"/>
      <c r="S1035" s="32"/>
      <c r="U1035" s="44"/>
      <c r="V1035" s="32"/>
      <c r="X1035" s="44"/>
      <c r="Y1035" s="32"/>
      <c r="AA1035" s="44"/>
      <c r="AB1035" s="32"/>
      <c r="AD1035" s="44"/>
      <c r="AE1035" s="32"/>
      <c r="AG1035" s="44"/>
      <c r="AH1035" s="32"/>
      <c r="AJ1035" s="44"/>
      <c r="AK1035" s="32"/>
    </row>
    <row r="1036" spans="1:37" x14ac:dyDescent="0.2">
      <c r="A1036" s="16"/>
      <c r="C1036" s="44"/>
      <c r="D1036" s="32"/>
      <c r="F1036" s="44"/>
      <c r="G1036" s="32"/>
      <c r="I1036" s="44"/>
      <c r="J1036" s="32"/>
      <c r="L1036" s="44"/>
      <c r="M1036" s="32"/>
      <c r="O1036" s="44"/>
      <c r="P1036" s="32"/>
      <c r="R1036" s="44"/>
      <c r="S1036" s="32"/>
      <c r="U1036" s="44"/>
      <c r="V1036" s="32"/>
      <c r="X1036" s="44"/>
      <c r="Y1036" s="32"/>
      <c r="AA1036" s="44"/>
      <c r="AB1036" s="32"/>
      <c r="AD1036" s="44"/>
      <c r="AE1036" s="32"/>
      <c r="AG1036" s="44"/>
      <c r="AH1036" s="32"/>
      <c r="AJ1036" s="44"/>
      <c r="AK1036" s="32"/>
    </row>
    <row r="1037" spans="1:37" x14ac:dyDescent="0.2">
      <c r="A1037" s="16"/>
      <c r="C1037" s="44"/>
      <c r="D1037" s="32"/>
      <c r="F1037" s="44"/>
      <c r="G1037" s="32"/>
      <c r="I1037" s="44"/>
      <c r="J1037" s="32"/>
      <c r="L1037" s="44"/>
      <c r="M1037" s="32"/>
      <c r="O1037" s="44"/>
      <c r="P1037" s="32"/>
      <c r="R1037" s="44"/>
      <c r="S1037" s="32"/>
      <c r="U1037" s="44"/>
      <c r="V1037" s="32"/>
      <c r="X1037" s="44"/>
      <c r="Y1037" s="32"/>
      <c r="AA1037" s="44"/>
      <c r="AB1037" s="32"/>
      <c r="AD1037" s="44"/>
      <c r="AE1037" s="32"/>
      <c r="AG1037" s="44"/>
      <c r="AH1037" s="32"/>
      <c r="AJ1037" s="44"/>
      <c r="AK1037" s="32"/>
    </row>
    <row r="1038" spans="1:37" x14ac:dyDescent="0.2">
      <c r="A1038" s="16"/>
      <c r="C1038" s="44"/>
      <c r="D1038" s="32"/>
      <c r="F1038" s="44"/>
      <c r="G1038" s="32"/>
      <c r="I1038" s="44"/>
      <c r="J1038" s="32"/>
      <c r="L1038" s="44"/>
      <c r="M1038" s="32"/>
      <c r="O1038" s="44"/>
      <c r="P1038" s="32"/>
      <c r="R1038" s="44"/>
      <c r="S1038" s="32"/>
      <c r="U1038" s="44"/>
      <c r="V1038" s="32"/>
      <c r="X1038" s="44"/>
      <c r="Y1038" s="32"/>
      <c r="AA1038" s="44"/>
      <c r="AB1038" s="32"/>
      <c r="AD1038" s="44"/>
      <c r="AE1038" s="32"/>
      <c r="AG1038" s="44"/>
      <c r="AH1038" s="32"/>
      <c r="AJ1038" s="44"/>
      <c r="AK1038" s="32"/>
    </row>
    <row r="1039" spans="1:37" x14ac:dyDescent="0.2">
      <c r="A1039" s="16"/>
      <c r="C1039" s="44"/>
      <c r="D1039" s="32"/>
      <c r="F1039" s="44"/>
      <c r="G1039" s="32"/>
      <c r="I1039" s="44"/>
      <c r="J1039" s="32"/>
      <c r="L1039" s="44"/>
      <c r="M1039" s="32"/>
      <c r="O1039" s="44"/>
      <c r="P1039" s="32"/>
      <c r="R1039" s="44"/>
      <c r="S1039" s="32"/>
      <c r="U1039" s="44"/>
      <c r="V1039" s="32"/>
      <c r="X1039" s="44"/>
      <c r="Y1039" s="32"/>
      <c r="AA1039" s="44"/>
      <c r="AB1039" s="32"/>
      <c r="AD1039" s="44"/>
      <c r="AE1039" s="32"/>
      <c r="AG1039" s="44"/>
      <c r="AH1039" s="32"/>
      <c r="AJ1039" s="44"/>
      <c r="AK1039" s="32"/>
    </row>
    <row r="1040" spans="1:37" x14ac:dyDescent="0.2">
      <c r="A1040" s="16"/>
      <c r="C1040" s="44"/>
      <c r="D1040" s="32"/>
      <c r="F1040" s="44"/>
      <c r="G1040" s="32"/>
      <c r="I1040" s="44"/>
      <c r="J1040" s="32"/>
      <c r="L1040" s="44"/>
      <c r="M1040" s="32"/>
      <c r="O1040" s="44"/>
      <c r="P1040" s="32"/>
      <c r="R1040" s="44"/>
      <c r="S1040" s="32"/>
      <c r="U1040" s="44"/>
      <c r="V1040" s="32"/>
      <c r="X1040" s="44"/>
      <c r="Y1040" s="32"/>
      <c r="AA1040" s="44"/>
      <c r="AB1040" s="32"/>
      <c r="AD1040" s="44"/>
      <c r="AE1040" s="32"/>
      <c r="AG1040" s="44"/>
      <c r="AH1040" s="32"/>
      <c r="AJ1040" s="44"/>
      <c r="AK1040" s="32"/>
    </row>
    <row r="1041" spans="1:37" x14ac:dyDescent="0.2">
      <c r="A1041" s="16"/>
      <c r="C1041" s="44"/>
      <c r="D1041" s="32"/>
      <c r="F1041" s="44"/>
      <c r="G1041" s="32"/>
      <c r="I1041" s="44"/>
      <c r="J1041" s="32"/>
      <c r="L1041" s="44"/>
      <c r="M1041" s="32"/>
      <c r="O1041" s="44"/>
      <c r="P1041" s="32"/>
      <c r="R1041" s="44"/>
      <c r="S1041" s="32"/>
      <c r="U1041" s="44"/>
      <c r="V1041" s="32"/>
      <c r="X1041" s="44"/>
      <c r="Y1041" s="32"/>
      <c r="AA1041" s="44"/>
      <c r="AB1041" s="32"/>
      <c r="AD1041" s="44"/>
      <c r="AE1041" s="32"/>
      <c r="AG1041" s="44"/>
      <c r="AH1041" s="32"/>
      <c r="AJ1041" s="44"/>
      <c r="AK1041" s="32"/>
    </row>
    <row r="1042" spans="1:37" x14ac:dyDescent="0.2">
      <c r="A1042" s="16"/>
      <c r="C1042" s="44"/>
      <c r="D1042" s="32"/>
      <c r="F1042" s="44"/>
      <c r="G1042" s="32"/>
      <c r="I1042" s="44"/>
      <c r="J1042" s="32"/>
      <c r="L1042" s="44"/>
      <c r="M1042" s="32"/>
      <c r="O1042" s="44"/>
      <c r="P1042" s="32"/>
      <c r="R1042" s="44"/>
      <c r="S1042" s="32"/>
      <c r="U1042" s="44"/>
      <c r="V1042" s="32"/>
      <c r="X1042" s="44"/>
      <c r="Y1042" s="32"/>
      <c r="AA1042" s="44"/>
      <c r="AB1042" s="32"/>
      <c r="AD1042" s="44"/>
      <c r="AE1042" s="32"/>
      <c r="AG1042" s="44"/>
      <c r="AH1042" s="32"/>
      <c r="AJ1042" s="44"/>
      <c r="AK1042" s="32"/>
    </row>
    <row r="1043" spans="1:37" x14ac:dyDescent="0.2">
      <c r="A1043" s="16"/>
      <c r="C1043" s="44"/>
      <c r="D1043" s="32"/>
      <c r="F1043" s="44"/>
      <c r="G1043" s="32"/>
      <c r="I1043" s="44"/>
      <c r="J1043" s="32"/>
      <c r="L1043" s="44"/>
      <c r="M1043" s="32"/>
      <c r="O1043" s="44"/>
      <c r="P1043" s="32"/>
      <c r="R1043" s="44"/>
      <c r="S1043" s="32"/>
      <c r="U1043" s="44"/>
      <c r="V1043" s="32"/>
      <c r="X1043" s="44"/>
      <c r="Y1043" s="32"/>
      <c r="AA1043" s="44"/>
      <c r="AB1043" s="32"/>
      <c r="AD1043" s="44"/>
      <c r="AE1043" s="32"/>
      <c r="AG1043" s="44"/>
      <c r="AH1043" s="32"/>
      <c r="AJ1043" s="44"/>
      <c r="AK1043" s="32"/>
    </row>
    <row r="1044" spans="1:37" x14ac:dyDescent="0.2">
      <c r="A1044" s="16"/>
      <c r="C1044" s="44"/>
      <c r="D1044" s="32"/>
      <c r="F1044" s="44"/>
      <c r="G1044" s="32"/>
      <c r="I1044" s="44"/>
      <c r="J1044" s="32"/>
      <c r="L1044" s="44"/>
      <c r="M1044" s="32"/>
      <c r="O1044" s="44"/>
      <c r="P1044" s="32"/>
      <c r="R1044" s="44"/>
      <c r="S1044" s="32"/>
      <c r="U1044" s="44"/>
      <c r="V1044" s="32"/>
      <c r="X1044" s="44"/>
      <c r="Y1044" s="32"/>
      <c r="AA1044" s="44"/>
      <c r="AB1044" s="32"/>
      <c r="AD1044" s="44"/>
      <c r="AE1044" s="32"/>
      <c r="AG1044" s="44"/>
      <c r="AH1044" s="32"/>
      <c r="AJ1044" s="44"/>
      <c r="AK1044" s="32"/>
    </row>
    <row r="1045" spans="1:37" x14ac:dyDescent="0.2">
      <c r="A1045" s="16"/>
      <c r="C1045" s="44"/>
      <c r="D1045" s="32"/>
      <c r="F1045" s="44"/>
      <c r="G1045" s="32"/>
      <c r="I1045" s="44"/>
      <c r="J1045" s="32"/>
      <c r="L1045" s="44"/>
      <c r="M1045" s="32"/>
      <c r="O1045" s="44"/>
      <c r="P1045" s="32"/>
      <c r="R1045" s="44"/>
      <c r="S1045" s="32"/>
      <c r="U1045" s="44"/>
      <c r="V1045" s="32"/>
      <c r="X1045" s="44"/>
      <c r="Y1045" s="32"/>
      <c r="AA1045" s="44"/>
      <c r="AB1045" s="32"/>
      <c r="AD1045" s="44"/>
      <c r="AE1045" s="32"/>
      <c r="AG1045" s="44"/>
      <c r="AH1045" s="32"/>
      <c r="AJ1045" s="44"/>
      <c r="AK1045" s="32"/>
    </row>
    <row r="1046" spans="1:37" x14ac:dyDescent="0.2">
      <c r="A1046" s="16"/>
      <c r="C1046" s="44"/>
      <c r="D1046" s="32"/>
      <c r="F1046" s="44"/>
      <c r="G1046" s="32"/>
      <c r="I1046" s="44"/>
      <c r="J1046" s="32"/>
      <c r="L1046" s="44"/>
      <c r="M1046" s="32"/>
      <c r="O1046" s="44"/>
      <c r="P1046" s="32"/>
      <c r="R1046" s="44"/>
      <c r="S1046" s="32"/>
      <c r="U1046" s="44"/>
      <c r="V1046" s="32"/>
      <c r="X1046" s="44"/>
      <c r="Y1046" s="32"/>
      <c r="AA1046" s="44"/>
      <c r="AB1046" s="32"/>
      <c r="AD1046" s="44"/>
      <c r="AE1046" s="32"/>
      <c r="AG1046" s="44"/>
      <c r="AH1046" s="32"/>
      <c r="AJ1046" s="44"/>
      <c r="AK1046" s="32"/>
    </row>
    <row r="1047" spans="1:37" x14ac:dyDescent="0.2">
      <c r="A1047" s="16"/>
      <c r="C1047" s="44"/>
      <c r="D1047" s="32"/>
      <c r="F1047" s="44"/>
      <c r="G1047" s="32"/>
      <c r="I1047" s="44"/>
      <c r="J1047" s="32"/>
      <c r="L1047" s="44"/>
      <c r="M1047" s="32"/>
      <c r="O1047" s="44"/>
      <c r="P1047" s="32"/>
      <c r="R1047" s="44"/>
      <c r="S1047" s="32"/>
      <c r="U1047" s="44"/>
      <c r="V1047" s="32"/>
      <c r="X1047" s="44"/>
      <c r="Y1047" s="32"/>
      <c r="AA1047" s="44"/>
      <c r="AB1047" s="32"/>
      <c r="AD1047" s="44"/>
      <c r="AE1047" s="32"/>
      <c r="AG1047" s="44"/>
      <c r="AH1047" s="32"/>
      <c r="AJ1047" s="44"/>
      <c r="AK1047" s="32"/>
    </row>
    <row r="1048" spans="1:37" x14ac:dyDescent="0.2">
      <c r="A1048" s="16"/>
      <c r="C1048" s="44"/>
      <c r="D1048" s="32"/>
      <c r="F1048" s="44"/>
      <c r="G1048" s="32"/>
      <c r="I1048" s="44"/>
      <c r="J1048" s="32"/>
      <c r="L1048" s="44"/>
      <c r="M1048" s="32"/>
      <c r="O1048" s="44"/>
      <c r="P1048" s="32"/>
      <c r="R1048" s="44"/>
      <c r="S1048" s="32"/>
      <c r="U1048" s="44"/>
      <c r="V1048" s="32"/>
      <c r="X1048" s="44"/>
      <c r="Y1048" s="32"/>
      <c r="AA1048" s="44"/>
      <c r="AB1048" s="32"/>
      <c r="AD1048" s="44"/>
      <c r="AE1048" s="32"/>
      <c r="AG1048" s="44"/>
      <c r="AH1048" s="32"/>
      <c r="AJ1048" s="44"/>
      <c r="AK1048" s="32"/>
    </row>
    <row r="1049" spans="1:37" x14ac:dyDescent="0.2">
      <c r="A1049" s="16"/>
      <c r="C1049" s="44"/>
      <c r="D1049" s="32"/>
      <c r="F1049" s="44"/>
      <c r="G1049" s="32"/>
      <c r="I1049" s="44"/>
      <c r="J1049" s="32"/>
      <c r="L1049" s="44"/>
      <c r="M1049" s="32"/>
      <c r="O1049" s="44"/>
      <c r="P1049" s="32"/>
      <c r="R1049" s="44"/>
      <c r="S1049" s="32"/>
      <c r="U1049" s="44"/>
      <c r="V1049" s="32"/>
      <c r="X1049" s="44"/>
      <c r="Y1049" s="32"/>
      <c r="AA1049" s="44"/>
      <c r="AB1049" s="32"/>
      <c r="AD1049" s="44"/>
      <c r="AE1049" s="32"/>
      <c r="AG1049" s="44"/>
      <c r="AH1049" s="32"/>
      <c r="AJ1049" s="44"/>
      <c r="AK1049" s="32"/>
    </row>
    <row r="1050" spans="1:37" x14ac:dyDescent="0.2">
      <c r="A1050" s="16"/>
      <c r="C1050" s="44"/>
      <c r="D1050" s="32"/>
      <c r="F1050" s="44"/>
      <c r="G1050" s="32"/>
      <c r="I1050" s="44"/>
      <c r="J1050" s="32"/>
      <c r="L1050" s="44"/>
      <c r="M1050" s="32"/>
      <c r="O1050" s="44"/>
      <c r="P1050" s="32"/>
      <c r="R1050" s="44"/>
      <c r="S1050" s="32"/>
      <c r="U1050" s="44"/>
      <c r="V1050" s="32"/>
      <c r="X1050" s="44"/>
      <c r="Y1050" s="32"/>
      <c r="AA1050" s="44"/>
      <c r="AB1050" s="32"/>
      <c r="AD1050" s="44"/>
      <c r="AE1050" s="32"/>
      <c r="AG1050" s="44"/>
      <c r="AH1050" s="32"/>
      <c r="AJ1050" s="44"/>
      <c r="AK1050" s="32"/>
    </row>
    <row r="1051" spans="1:37" x14ac:dyDescent="0.2">
      <c r="A1051" s="16"/>
      <c r="C1051" s="44"/>
      <c r="D1051" s="32"/>
      <c r="F1051" s="44"/>
      <c r="G1051" s="32"/>
      <c r="I1051" s="44"/>
      <c r="J1051" s="32"/>
      <c r="L1051" s="44"/>
      <c r="M1051" s="32"/>
      <c r="O1051" s="44"/>
      <c r="P1051" s="32"/>
      <c r="R1051" s="44"/>
      <c r="S1051" s="32"/>
      <c r="U1051" s="44"/>
      <c r="V1051" s="32"/>
      <c r="X1051" s="44"/>
      <c r="Y1051" s="32"/>
      <c r="AA1051" s="44"/>
      <c r="AB1051" s="32"/>
      <c r="AD1051" s="44"/>
      <c r="AE1051" s="32"/>
      <c r="AG1051" s="44"/>
      <c r="AH1051" s="32"/>
      <c r="AJ1051" s="44"/>
      <c r="AK1051" s="32"/>
    </row>
    <row r="1052" spans="1:37" x14ac:dyDescent="0.2">
      <c r="A1052" s="16"/>
      <c r="C1052" s="44"/>
      <c r="D1052" s="32"/>
      <c r="F1052" s="44"/>
      <c r="G1052" s="32"/>
      <c r="I1052" s="44"/>
      <c r="J1052" s="32"/>
      <c r="L1052" s="44"/>
      <c r="M1052" s="32"/>
      <c r="O1052" s="44"/>
      <c r="P1052" s="32"/>
      <c r="R1052" s="44"/>
      <c r="S1052" s="32"/>
      <c r="U1052" s="44"/>
      <c r="V1052" s="32"/>
      <c r="X1052" s="44"/>
      <c r="Y1052" s="32"/>
      <c r="AA1052" s="44"/>
      <c r="AB1052" s="32"/>
      <c r="AD1052" s="44"/>
      <c r="AE1052" s="32"/>
      <c r="AG1052" s="44"/>
      <c r="AH1052" s="32"/>
      <c r="AJ1052" s="44"/>
      <c r="AK1052" s="32"/>
    </row>
    <row r="1053" spans="1:37" x14ac:dyDescent="0.2">
      <c r="A1053" s="16"/>
      <c r="C1053" s="44"/>
      <c r="D1053" s="32"/>
      <c r="F1053" s="44"/>
      <c r="G1053" s="32"/>
      <c r="I1053" s="44"/>
      <c r="J1053" s="32"/>
      <c r="L1053" s="44"/>
      <c r="M1053" s="32"/>
      <c r="O1053" s="44"/>
      <c r="P1053" s="32"/>
      <c r="R1053" s="44"/>
      <c r="S1053" s="32"/>
      <c r="U1053" s="44"/>
      <c r="V1053" s="32"/>
      <c r="X1053" s="44"/>
      <c r="Y1053" s="32"/>
      <c r="AA1053" s="44"/>
      <c r="AB1053" s="32"/>
      <c r="AD1053" s="44"/>
      <c r="AE1053" s="32"/>
      <c r="AG1053" s="44"/>
      <c r="AH1053" s="32"/>
      <c r="AJ1053" s="44"/>
      <c r="AK1053" s="32"/>
    </row>
    <row r="1054" spans="1:37" x14ac:dyDescent="0.2">
      <c r="A1054" s="16"/>
      <c r="C1054" s="44"/>
      <c r="D1054" s="32"/>
      <c r="F1054" s="44"/>
      <c r="G1054" s="32"/>
      <c r="I1054" s="44"/>
      <c r="J1054" s="32"/>
      <c r="L1054" s="44"/>
      <c r="M1054" s="32"/>
      <c r="O1054" s="44"/>
      <c r="P1054" s="32"/>
      <c r="R1054" s="44"/>
      <c r="S1054" s="32"/>
      <c r="U1054" s="44"/>
      <c r="V1054" s="32"/>
      <c r="X1054" s="44"/>
      <c r="Y1054" s="32"/>
      <c r="AA1054" s="44"/>
      <c r="AB1054" s="32"/>
      <c r="AD1054" s="44"/>
      <c r="AE1054" s="32"/>
      <c r="AG1054" s="44"/>
      <c r="AH1054" s="32"/>
      <c r="AJ1054" s="44"/>
      <c r="AK1054" s="32"/>
    </row>
    <row r="1055" spans="1:37" x14ac:dyDescent="0.2">
      <c r="A1055" s="16"/>
      <c r="C1055" s="44"/>
      <c r="D1055" s="32"/>
      <c r="F1055" s="44"/>
      <c r="G1055" s="32"/>
      <c r="I1055" s="44"/>
      <c r="J1055" s="32"/>
      <c r="L1055" s="44"/>
      <c r="M1055" s="32"/>
      <c r="O1055" s="44"/>
      <c r="P1055" s="32"/>
      <c r="R1055" s="44"/>
      <c r="S1055" s="32"/>
      <c r="U1055" s="44"/>
      <c r="V1055" s="32"/>
      <c r="X1055" s="44"/>
      <c r="Y1055" s="32"/>
      <c r="AA1055" s="44"/>
      <c r="AB1055" s="32"/>
      <c r="AD1055" s="44"/>
      <c r="AE1055" s="32"/>
      <c r="AG1055" s="44"/>
      <c r="AH1055" s="32"/>
      <c r="AJ1055" s="44"/>
      <c r="AK1055" s="32"/>
    </row>
    <row r="1056" spans="1:37" x14ac:dyDescent="0.2">
      <c r="A1056" s="16"/>
      <c r="C1056" s="44"/>
      <c r="D1056" s="32"/>
      <c r="F1056" s="44"/>
      <c r="G1056" s="32"/>
      <c r="I1056" s="44"/>
      <c r="J1056" s="32"/>
      <c r="L1056" s="44"/>
      <c r="M1056" s="32"/>
      <c r="O1056" s="44"/>
      <c r="P1056" s="32"/>
      <c r="R1056" s="44"/>
      <c r="S1056" s="32"/>
      <c r="U1056" s="44"/>
      <c r="V1056" s="32"/>
      <c r="X1056" s="44"/>
      <c r="Y1056" s="32"/>
      <c r="AA1056" s="44"/>
      <c r="AB1056" s="32"/>
      <c r="AD1056" s="44"/>
      <c r="AE1056" s="32"/>
      <c r="AG1056" s="44"/>
      <c r="AH1056" s="32"/>
      <c r="AJ1056" s="44"/>
      <c r="AK1056" s="32"/>
    </row>
    <row r="1057" spans="1:37" x14ac:dyDescent="0.2">
      <c r="A1057" s="16"/>
      <c r="C1057" s="44"/>
      <c r="D1057" s="32"/>
      <c r="F1057" s="44"/>
      <c r="G1057" s="32"/>
      <c r="I1057" s="44"/>
      <c r="J1057" s="32"/>
      <c r="L1057" s="44"/>
      <c r="M1057" s="32"/>
      <c r="O1057" s="44"/>
      <c r="P1057" s="32"/>
      <c r="R1057" s="44"/>
      <c r="S1057" s="32"/>
      <c r="U1057" s="44"/>
      <c r="V1057" s="32"/>
      <c r="X1057" s="44"/>
      <c r="Y1057" s="32"/>
      <c r="AA1057" s="44"/>
      <c r="AB1057" s="32"/>
      <c r="AD1057" s="44"/>
      <c r="AE1057" s="32"/>
      <c r="AG1057" s="44"/>
      <c r="AH1057" s="32"/>
      <c r="AJ1057" s="44"/>
      <c r="AK1057" s="32"/>
    </row>
    <row r="1058" spans="1:37" x14ac:dyDescent="0.2">
      <c r="A1058" s="16"/>
      <c r="C1058" s="44"/>
      <c r="D1058" s="32"/>
      <c r="F1058" s="44"/>
      <c r="G1058" s="32"/>
      <c r="I1058" s="44"/>
      <c r="J1058" s="32"/>
      <c r="L1058" s="44"/>
      <c r="M1058" s="32"/>
      <c r="O1058" s="44"/>
      <c r="P1058" s="32"/>
      <c r="R1058" s="44"/>
      <c r="S1058" s="32"/>
      <c r="U1058" s="44"/>
      <c r="V1058" s="32"/>
      <c r="X1058" s="44"/>
      <c r="Y1058" s="32"/>
      <c r="AA1058" s="44"/>
      <c r="AB1058" s="32"/>
      <c r="AD1058" s="44"/>
      <c r="AE1058" s="32"/>
      <c r="AG1058" s="44"/>
      <c r="AH1058" s="32"/>
      <c r="AJ1058" s="44"/>
      <c r="AK1058" s="32"/>
    </row>
    <row r="1059" spans="1:37" x14ac:dyDescent="0.2">
      <c r="A1059" s="16"/>
      <c r="C1059" s="44"/>
      <c r="D1059" s="32"/>
      <c r="F1059" s="44"/>
      <c r="G1059" s="32"/>
      <c r="I1059" s="44"/>
      <c r="J1059" s="32"/>
      <c r="L1059" s="44"/>
      <c r="M1059" s="32"/>
      <c r="O1059" s="44"/>
      <c r="P1059" s="32"/>
      <c r="R1059" s="44"/>
      <c r="S1059" s="32"/>
      <c r="U1059" s="44"/>
      <c r="V1059" s="32"/>
      <c r="X1059" s="44"/>
      <c r="Y1059" s="32"/>
      <c r="AA1059" s="44"/>
      <c r="AB1059" s="32"/>
      <c r="AD1059" s="44"/>
      <c r="AE1059" s="32"/>
      <c r="AG1059" s="44"/>
      <c r="AH1059" s="32"/>
      <c r="AJ1059" s="44"/>
      <c r="AK1059" s="32"/>
    </row>
    <row r="1060" spans="1:37" x14ac:dyDescent="0.2">
      <c r="A1060" s="16"/>
      <c r="C1060" s="44"/>
      <c r="D1060" s="32"/>
      <c r="F1060" s="44"/>
      <c r="G1060" s="32"/>
      <c r="I1060" s="44"/>
      <c r="J1060" s="32"/>
      <c r="L1060" s="44"/>
      <c r="M1060" s="32"/>
      <c r="O1060" s="44"/>
      <c r="P1060" s="32"/>
      <c r="R1060" s="44"/>
      <c r="S1060" s="32"/>
      <c r="U1060" s="44"/>
      <c r="V1060" s="32"/>
      <c r="X1060" s="44"/>
      <c r="Y1060" s="32"/>
      <c r="AA1060" s="44"/>
      <c r="AB1060" s="32"/>
      <c r="AD1060" s="44"/>
      <c r="AE1060" s="32"/>
      <c r="AG1060" s="44"/>
      <c r="AH1060" s="32"/>
      <c r="AJ1060" s="44"/>
      <c r="AK1060" s="32"/>
    </row>
    <row r="1061" spans="1:37" x14ac:dyDescent="0.2">
      <c r="A1061" s="16"/>
      <c r="C1061" s="44"/>
      <c r="D1061" s="32"/>
      <c r="F1061" s="44"/>
      <c r="G1061" s="32"/>
      <c r="I1061" s="44"/>
      <c r="J1061" s="32"/>
      <c r="L1061" s="44"/>
      <c r="M1061" s="32"/>
      <c r="O1061" s="44"/>
      <c r="P1061" s="32"/>
      <c r="R1061" s="44"/>
      <c r="S1061" s="32"/>
      <c r="U1061" s="44"/>
      <c r="V1061" s="32"/>
      <c r="X1061" s="44"/>
      <c r="Y1061" s="32"/>
      <c r="AA1061" s="44"/>
      <c r="AB1061" s="32"/>
      <c r="AD1061" s="44"/>
      <c r="AE1061" s="32"/>
      <c r="AG1061" s="44"/>
      <c r="AH1061" s="32"/>
      <c r="AJ1061" s="44"/>
      <c r="AK1061" s="32"/>
    </row>
    <row r="1062" spans="1:37" x14ac:dyDescent="0.2">
      <c r="A1062" s="16"/>
      <c r="C1062" s="44"/>
      <c r="D1062" s="32"/>
      <c r="F1062" s="44"/>
      <c r="G1062" s="32"/>
      <c r="I1062" s="44"/>
      <c r="J1062" s="32"/>
      <c r="L1062" s="44"/>
      <c r="M1062" s="32"/>
      <c r="O1062" s="44"/>
      <c r="P1062" s="32"/>
      <c r="R1062" s="44"/>
      <c r="S1062" s="32"/>
      <c r="U1062" s="44"/>
      <c r="V1062" s="32"/>
      <c r="X1062" s="44"/>
      <c r="Y1062" s="32"/>
      <c r="AA1062" s="44"/>
      <c r="AB1062" s="32"/>
      <c r="AD1062" s="44"/>
      <c r="AE1062" s="32"/>
      <c r="AG1062" s="44"/>
      <c r="AH1062" s="32"/>
      <c r="AJ1062" s="44"/>
      <c r="AK1062" s="32"/>
    </row>
    <row r="1063" spans="1:37" x14ac:dyDescent="0.2">
      <c r="A1063" s="16"/>
      <c r="C1063" s="44"/>
      <c r="D1063" s="32"/>
      <c r="F1063" s="44"/>
      <c r="G1063" s="32"/>
      <c r="I1063" s="44"/>
      <c r="J1063" s="32"/>
      <c r="L1063" s="44"/>
      <c r="M1063" s="32"/>
      <c r="O1063" s="44"/>
      <c r="P1063" s="32"/>
      <c r="R1063" s="44"/>
      <c r="S1063" s="32"/>
      <c r="U1063" s="44"/>
      <c r="V1063" s="32"/>
      <c r="X1063" s="44"/>
      <c r="Y1063" s="32"/>
      <c r="AA1063" s="44"/>
      <c r="AB1063" s="32"/>
      <c r="AD1063" s="44"/>
      <c r="AE1063" s="32"/>
      <c r="AG1063" s="44"/>
      <c r="AH1063" s="32"/>
      <c r="AJ1063" s="44"/>
      <c r="AK1063" s="32"/>
    </row>
    <row r="1064" spans="1:37" x14ac:dyDescent="0.2">
      <c r="A1064" s="16"/>
      <c r="C1064" s="44"/>
      <c r="D1064" s="32"/>
      <c r="F1064" s="44"/>
      <c r="G1064" s="32"/>
      <c r="I1064" s="44"/>
      <c r="J1064" s="32"/>
      <c r="L1064" s="44"/>
      <c r="M1064" s="32"/>
      <c r="O1064" s="44"/>
      <c r="P1064" s="32"/>
      <c r="R1064" s="44"/>
      <c r="S1064" s="32"/>
      <c r="U1064" s="44"/>
      <c r="V1064" s="32"/>
      <c r="X1064" s="44"/>
      <c r="Y1064" s="32"/>
      <c r="AA1064" s="44"/>
      <c r="AB1064" s="32"/>
      <c r="AD1064" s="44"/>
      <c r="AE1064" s="32"/>
      <c r="AG1064" s="44"/>
      <c r="AH1064" s="32"/>
      <c r="AJ1064" s="44"/>
      <c r="AK1064" s="32"/>
    </row>
    <row r="1065" spans="1:37" x14ac:dyDescent="0.2">
      <c r="A1065" s="16"/>
      <c r="C1065" s="44"/>
      <c r="D1065" s="32"/>
      <c r="F1065" s="44"/>
      <c r="G1065" s="32"/>
      <c r="I1065" s="44"/>
      <c r="J1065" s="32"/>
      <c r="L1065" s="44"/>
      <c r="M1065" s="32"/>
      <c r="O1065" s="44"/>
      <c r="P1065" s="32"/>
      <c r="R1065" s="44"/>
      <c r="S1065" s="32"/>
      <c r="U1065" s="44"/>
      <c r="V1065" s="32"/>
      <c r="X1065" s="44"/>
      <c r="Y1065" s="32"/>
      <c r="AA1065" s="44"/>
      <c r="AB1065" s="32"/>
      <c r="AD1065" s="44"/>
      <c r="AE1065" s="32"/>
      <c r="AG1065" s="44"/>
      <c r="AH1065" s="32"/>
      <c r="AJ1065" s="44"/>
      <c r="AK1065" s="32"/>
    </row>
    <row r="1066" spans="1:37" x14ac:dyDescent="0.2">
      <c r="A1066" s="16"/>
      <c r="C1066" s="44"/>
      <c r="D1066" s="32"/>
      <c r="F1066" s="44"/>
      <c r="G1066" s="32"/>
      <c r="I1066" s="44"/>
      <c r="J1066" s="32"/>
      <c r="L1066" s="44"/>
      <c r="M1066" s="32"/>
      <c r="O1066" s="44"/>
      <c r="P1066" s="32"/>
      <c r="R1066" s="44"/>
      <c r="S1066" s="32"/>
      <c r="U1066" s="44"/>
      <c r="V1066" s="32"/>
      <c r="X1066" s="44"/>
      <c r="Y1066" s="32"/>
      <c r="AA1066" s="44"/>
      <c r="AB1066" s="32"/>
      <c r="AD1066" s="44"/>
      <c r="AE1066" s="32"/>
      <c r="AG1066" s="44"/>
      <c r="AH1066" s="32"/>
      <c r="AJ1066" s="44"/>
      <c r="AK1066" s="32"/>
    </row>
    <row r="1067" spans="1:37" x14ac:dyDescent="0.2">
      <c r="A1067" s="16"/>
      <c r="C1067" s="44"/>
      <c r="D1067" s="32"/>
      <c r="F1067" s="44"/>
      <c r="G1067" s="32"/>
      <c r="I1067" s="44"/>
      <c r="J1067" s="32"/>
      <c r="L1067" s="44"/>
      <c r="M1067" s="32"/>
      <c r="O1067" s="44"/>
      <c r="P1067" s="32"/>
      <c r="R1067" s="44"/>
      <c r="S1067" s="32"/>
      <c r="U1067" s="44"/>
      <c r="V1067" s="32"/>
      <c r="X1067" s="44"/>
      <c r="Y1067" s="32"/>
      <c r="AA1067" s="44"/>
      <c r="AB1067" s="32"/>
      <c r="AD1067" s="44"/>
      <c r="AE1067" s="32"/>
      <c r="AG1067" s="44"/>
      <c r="AH1067" s="32"/>
      <c r="AJ1067" s="44"/>
      <c r="AK1067" s="32"/>
    </row>
    <row r="1068" spans="1:37" x14ac:dyDescent="0.2">
      <c r="A1068" s="16"/>
      <c r="C1068" s="44"/>
      <c r="D1068" s="32"/>
      <c r="F1068" s="44"/>
      <c r="G1068" s="32"/>
      <c r="I1068" s="44"/>
      <c r="J1068" s="32"/>
      <c r="L1068" s="44"/>
      <c r="M1068" s="32"/>
      <c r="O1068" s="44"/>
      <c r="P1068" s="32"/>
      <c r="R1068" s="44"/>
      <c r="S1068" s="32"/>
      <c r="U1068" s="44"/>
      <c r="V1068" s="32"/>
      <c r="X1068" s="44"/>
      <c r="Y1068" s="32"/>
      <c r="AA1068" s="44"/>
      <c r="AB1068" s="32"/>
      <c r="AD1068" s="44"/>
      <c r="AE1068" s="32"/>
      <c r="AG1068" s="44"/>
      <c r="AH1068" s="32"/>
      <c r="AJ1068" s="44"/>
      <c r="AK1068" s="32"/>
    </row>
    <row r="1069" spans="1:37" x14ac:dyDescent="0.2">
      <c r="A1069" s="16"/>
      <c r="C1069" s="44"/>
      <c r="D1069" s="32"/>
      <c r="F1069" s="44"/>
      <c r="G1069" s="32"/>
      <c r="I1069" s="44"/>
      <c r="J1069" s="32"/>
      <c r="L1069" s="44"/>
      <c r="M1069" s="32"/>
      <c r="O1069" s="44"/>
      <c r="P1069" s="32"/>
      <c r="R1069" s="44"/>
      <c r="S1069" s="32"/>
      <c r="U1069" s="44"/>
      <c r="V1069" s="32"/>
      <c r="X1069" s="44"/>
      <c r="Y1069" s="32"/>
      <c r="AA1069" s="44"/>
      <c r="AB1069" s="32"/>
      <c r="AD1069" s="44"/>
      <c r="AE1069" s="32"/>
      <c r="AG1069" s="44"/>
      <c r="AH1069" s="32"/>
      <c r="AJ1069" s="44"/>
      <c r="AK1069" s="32"/>
    </row>
    <row r="1070" spans="1:37" x14ac:dyDescent="0.2">
      <c r="A1070" s="16"/>
      <c r="C1070" s="44"/>
      <c r="D1070" s="32"/>
      <c r="F1070" s="44"/>
      <c r="G1070" s="32"/>
      <c r="I1070" s="44"/>
      <c r="J1070" s="32"/>
      <c r="L1070" s="44"/>
      <c r="M1070" s="32"/>
      <c r="O1070" s="44"/>
      <c r="P1070" s="32"/>
      <c r="R1070" s="44"/>
      <c r="S1070" s="32"/>
      <c r="U1070" s="44"/>
      <c r="V1070" s="32"/>
      <c r="X1070" s="44"/>
      <c r="Y1070" s="32"/>
      <c r="AA1070" s="44"/>
      <c r="AB1070" s="32"/>
      <c r="AD1070" s="44"/>
      <c r="AE1070" s="32"/>
      <c r="AG1070" s="44"/>
      <c r="AH1070" s="32"/>
      <c r="AJ1070" s="44"/>
      <c r="AK1070" s="32"/>
    </row>
    <row r="1071" spans="1:37" x14ac:dyDescent="0.2">
      <c r="A1071" s="16"/>
      <c r="C1071" s="44"/>
      <c r="D1071" s="32"/>
      <c r="F1071" s="44"/>
      <c r="G1071" s="32"/>
      <c r="I1071" s="44"/>
      <c r="J1071" s="32"/>
      <c r="L1071" s="44"/>
      <c r="M1071" s="32"/>
      <c r="O1071" s="44"/>
      <c r="P1071" s="32"/>
      <c r="R1071" s="44"/>
      <c r="S1071" s="32"/>
      <c r="U1071" s="44"/>
      <c r="V1071" s="32"/>
      <c r="X1071" s="44"/>
      <c r="Y1071" s="32"/>
      <c r="AA1071" s="44"/>
      <c r="AB1071" s="32"/>
      <c r="AD1071" s="44"/>
      <c r="AE1071" s="32"/>
      <c r="AG1071" s="44"/>
      <c r="AH1071" s="32"/>
      <c r="AJ1071" s="44"/>
      <c r="AK1071" s="32"/>
    </row>
    <row r="1072" spans="1:37" x14ac:dyDescent="0.2">
      <c r="A1072" s="16"/>
      <c r="C1072" s="44"/>
      <c r="D1072" s="32"/>
      <c r="F1072" s="44"/>
      <c r="G1072" s="32"/>
      <c r="I1072" s="44"/>
      <c r="J1072" s="32"/>
      <c r="L1072" s="44"/>
      <c r="M1072" s="32"/>
      <c r="O1072" s="44"/>
      <c r="P1072" s="32"/>
      <c r="R1072" s="44"/>
      <c r="S1072" s="32"/>
      <c r="U1072" s="44"/>
      <c r="V1072" s="32"/>
      <c r="X1072" s="44"/>
      <c r="Y1072" s="32"/>
      <c r="AA1072" s="44"/>
      <c r="AB1072" s="32"/>
      <c r="AD1072" s="44"/>
      <c r="AE1072" s="32"/>
      <c r="AG1072" s="44"/>
      <c r="AH1072" s="32"/>
      <c r="AJ1072" s="44"/>
      <c r="AK1072" s="32"/>
    </row>
    <row r="1073" spans="1:37" x14ac:dyDescent="0.2">
      <c r="A1073" s="16"/>
      <c r="C1073" s="44"/>
      <c r="D1073" s="32"/>
      <c r="F1073" s="44"/>
      <c r="G1073" s="32"/>
      <c r="I1073" s="44"/>
      <c r="J1073" s="32"/>
      <c r="L1073" s="44"/>
      <c r="M1073" s="32"/>
      <c r="O1073" s="44"/>
      <c r="P1073" s="32"/>
      <c r="R1073" s="44"/>
      <c r="S1073" s="32"/>
      <c r="U1073" s="44"/>
      <c r="V1073" s="32"/>
      <c r="X1073" s="44"/>
      <c r="Y1073" s="32"/>
      <c r="AA1073" s="44"/>
      <c r="AB1073" s="32"/>
      <c r="AD1073" s="44"/>
      <c r="AE1073" s="32"/>
      <c r="AG1073" s="44"/>
      <c r="AH1073" s="32"/>
      <c r="AJ1073" s="44"/>
      <c r="AK1073" s="32"/>
    </row>
    <row r="1074" spans="1:37" x14ac:dyDescent="0.2">
      <c r="A1074" s="16"/>
      <c r="C1074" s="44"/>
      <c r="D1074" s="32"/>
      <c r="F1074" s="44"/>
      <c r="G1074" s="32"/>
      <c r="I1074" s="44"/>
      <c r="J1074" s="32"/>
      <c r="L1074" s="44"/>
      <c r="M1074" s="32"/>
      <c r="O1074" s="44"/>
      <c r="P1074" s="32"/>
      <c r="R1074" s="44"/>
      <c r="S1074" s="32"/>
      <c r="U1074" s="44"/>
      <c r="V1074" s="32"/>
      <c r="X1074" s="44"/>
      <c r="Y1074" s="32"/>
      <c r="AA1074" s="44"/>
      <c r="AB1074" s="32"/>
      <c r="AD1074" s="44"/>
      <c r="AE1074" s="32"/>
      <c r="AG1074" s="44"/>
      <c r="AH1074" s="32"/>
      <c r="AJ1074" s="44"/>
      <c r="AK1074" s="32"/>
    </row>
    <row r="1075" spans="1:37" x14ac:dyDescent="0.2">
      <c r="A1075" s="16"/>
      <c r="C1075" s="44"/>
      <c r="D1075" s="32"/>
      <c r="F1075" s="44"/>
      <c r="G1075" s="32"/>
      <c r="I1075" s="44"/>
      <c r="J1075" s="32"/>
      <c r="L1075" s="44"/>
      <c r="M1075" s="32"/>
      <c r="O1075" s="44"/>
      <c r="P1075" s="32"/>
      <c r="R1075" s="44"/>
      <c r="S1075" s="32"/>
      <c r="U1075" s="44"/>
      <c r="V1075" s="32"/>
      <c r="X1075" s="44"/>
      <c r="Y1075" s="32"/>
      <c r="AA1075" s="44"/>
      <c r="AB1075" s="32"/>
      <c r="AD1075" s="44"/>
      <c r="AE1075" s="32"/>
      <c r="AG1075" s="44"/>
      <c r="AH1075" s="32"/>
      <c r="AJ1075" s="44"/>
      <c r="AK1075" s="32"/>
    </row>
    <row r="1076" spans="1:37" x14ac:dyDescent="0.2">
      <c r="A1076" s="16"/>
      <c r="C1076" s="44"/>
      <c r="D1076" s="32"/>
      <c r="F1076" s="44"/>
      <c r="G1076" s="32"/>
      <c r="I1076" s="44"/>
      <c r="J1076" s="32"/>
      <c r="L1076" s="44"/>
      <c r="M1076" s="32"/>
      <c r="O1076" s="44"/>
      <c r="P1076" s="32"/>
      <c r="R1076" s="44"/>
      <c r="S1076" s="32"/>
      <c r="U1076" s="44"/>
      <c r="V1076" s="32"/>
      <c r="X1076" s="44"/>
      <c r="Y1076" s="32"/>
      <c r="AA1076" s="44"/>
      <c r="AB1076" s="32"/>
      <c r="AD1076" s="44"/>
      <c r="AE1076" s="32"/>
      <c r="AG1076" s="44"/>
      <c r="AH1076" s="32"/>
      <c r="AJ1076" s="44"/>
      <c r="AK1076" s="32"/>
    </row>
    <row r="1077" spans="1:37" x14ac:dyDescent="0.2">
      <c r="A1077" s="16"/>
      <c r="C1077" s="44"/>
      <c r="D1077" s="32"/>
      <c r="F1077" s="44"/>
      <c r="G1077" s="32"/>
      <c r="I1077" s="44"/>
      <c r="J1077" s="32"/>
      <c r="L1077" s="44"/>
      <c r="M1077" s="32"/>
      <c r="O1077" s="44"/>
      <c r="P1077" s="32"/>
      <c r="R1077" s="44"/>
      <c r="S1077" s="32"/>
      <c r="U1077" s="44"/>
      <c r="V1077" s="32"/>
      <c r="X1077" s="44"/>
      <c r="Y1077" s="32"/>
      <c r="AA1077" s="44"/>
      <c r="AB1077" s="32"/>
      <c r="AD1077" s="44"/>
      <c r="AE1077" s="32"/>
      <c r="AG1077" s="44"/>
      <c r="AH1077" s="32"/>
      <c r="AJ1077" s="44"/>
      <c r="AK1077" s="32"/>
    </row>
    <row r="1078" spans="1:37" x14ac:dyDescent="0.2">
      <c r="A1078" s="16"/>
      <c r="C1078" s="44"/>
      <c r="D1078" s="32"/>
      <c r="F1078" s="44"/>
      <c r="G1078" s="32"/>
      <c r="I1078" s="44"/>
      <c r="J1078" s="32"/>
      <c r="L1078" s="44"/>
      <c r="M1078" s="32"/>
      <c r="O1078" s="44"/>
      <c r="P1078" s="32"/>
      <c r="R1078" s="44"/>
      <c r="S1078" s="32"/>
      <c r="U1078" s="44"/>
      <c r="V1078" s="32"/>
      <c r="X1078" s="44"/>
      <c r="Y1078" s="32"/>
      <c r="AA1078" s="44"/>
      <c r="AB1078" s="32"/>
      <c r="AD1078" s="44"/>
      <c r="AE1078" s="32"/>
      <c r="AG1078" s="44"/>
      <c r="AH1078" s="32"/>
      <c r="AJ1078" s="44"/>
      <c r="AK1078" s="32"/>
    </row>
    <row r="1079" spans="1:37" x14ac:dyDescent="0.2">
      <c r="A1079" s="16"/>
      <c r="C1079" s="44"/>
      <c r="D1079" s="32"/>
      <c r="F1079" s="44"/>
      <c r="G1079" s="32"/>
      <c r="I1079" s="44"/>
      <c r="J1079" s="32"/>
      <c r="L1079" s="44"/>
      <c r="M1079" s="32"/>
      <c r="O1079" s="44"/>
      <c r="P1079" s="32"/>
      <c r="R1079" s="44"/>
      <c r="S1079" s="32"/>
      <c r="U1079" s="44"/>
      <c r="V1079" s="32"/>
      <c r="X1079" s="44"/>
      <c r="Y1079" s="32"/>
      <c r="AA1079" s="44"/>
      <c r="AB1079" s="32"/>
      <c r="AD1079" s="44"/>
      <c r="AE1079" s="32"/>
      <c r="AG1079" s="44"/>
      <c r="AH1079" s="32"/>
      <c r="AJ1079" s="44"/>
      <c r="AK1079" s="32"/>
    </row>
    <row r="1080" spans="1:37" x14ac:dyDescent="0.2">
      <c r="A1080" s="16"/>
      <c r="C1080" s="44"/>
      <c r="D1080" s="32"/>
      <c r="F1080" s="44"/>
      <c r="G1080" s="32"/>
      <c r="I1080" s="44"/>
      <c r="J1080" s="32"/>
      <c r="L1080" s="44"/>
      <c r="M1080" s="32"/>
      <c r="O1080" s="44"/>
      <c r="P1080" s="32"/>
      <c r="R1080" s="44"/>
      <c r="S1080" s="32"/>
      <c r="U1080" s="44"/>
      <c r="V1080" s="32"/>
      <c r="X1080" s="44"/>
      <c r="Y1080" s="32"/>
      <c r="AA1080" s="44"/>
      <c r="AB1080" s="32"/>
      <c r="AD1080" s="44"/>
      <c r="AE1080" s="32"/>
      <c r="AG1080" s="44"/>
      <c r="AH1080" s="32"/>
      <c r="AJ1080" s="44"/>
      <c r="AK1080" s="32"/>
    </row>
    <row r="1081" spans="1:37" x14ac:dyDescent="0.2">
      <c r="A1081" s="16"/>
      <c r="C1081" s="44"/>
      <c r="D1081" s="32"/>
      <c r="F1081" s="44"/>
      <c r="G1081" s="32"/>
      <c r="I1081" s="44"/>
      <c r="J1081" s="32"/>
      <c r="L1081" s="44"/>
      <c r="M1081" s="32"/>
      <c r="O1081" s="44"/>
      <c r="P1081" s="32"/>
      <c r="R1081" s="44"/>
      <c r="S1081" s="32"/>
      <c r="U1081" s="44"/>
      <c r="V1081" s="32"/>
      <c r="X1081" s="44"/>
      <c r="Y1081" s="32"/>
      <c r="AA1081" s="44"/>
      <c r="AB1081" s="32"/>
      <c r="AD1081" s="44"/>
      <c r="AE1081" s="32"/>
      <c r="AG1081" s="44"/>
      <c r="AH1081" s="32"/>
      <c r="AJ1081" s="44"/>
      <c r="AK1081" s="32"/>
    </row>
    <row r="1082" spans="1:37" x14ac:dyDescent="0.2">
      <c r="A1082" s="16"/>
      <c r="C1082" s="44"/>
      <c r="D1082" s="32"/>
      <c r="F1082" s="44"/>
      <c r="G1082" s="32"/>
      <c r="I1082" s="44"/>
      <c r="J1082" s="32"/>
      <c r="L1082" s="44"/>
      <c r="M1082" s="32"/>
      <c r="O1082" s="44"/>
      <c r="P1082" s="32"/>
      <c r="R1082" s="44"/>
      <c r="S1082" s="32"/>
      <c r="U1082" s="44"/>
      <c r="V1082" s="32"/>
      <c r="X1082" s="44"/>
      <c r="Y1082" s="32"/>
      <c r="AA1082" s="44"/>
      <c r="AB1082" s="32"/>
      <c r="AD1082" s="44"/>
      <c r="AE1082" s="32"/>
      <c r="AG1082" s="44"/>
      <c r="AH1082" s="32"/>
      <c r="AJ1082" s="44"/>
      <c r="AK1082" s="32"/>
    </row>
    <row r="1083" spans="1:37" x14ac:dyDescent="0.2">
      <c r="A1083" s="16"/>
      <c r="C1083" s="44"/>
      <c r="D1083" s="32"/>
      <c r="F1083" s="44"/>
      <c r="G1083" s="32"/>
      <c r="I1083" s="44"/>
      <c r="J1083" s="32"/>
      <c r="L1083" s="44"/>
      <c r="M1083" s="32"/>
      <c r="O1083" s="44"/>
      <c r="P1083" s="32"/>
      <c r="R1083" s="44"/>
      <c r="S1083" s="32"/>
      <c r="U1083" s="44"/>
      <c r="V1083" s="32"/>
      <c r="X1083" s="44"/>
      <c r="Y1083" s="32"/>
      <c r="AA1083" s="44"/>
      <c r="AB1083" s="32"/>
      <c r="AD1083" s="44"/>
      <c r="AE1083" s="32"/>
      <c r="AG1083" s="44"/>
      <c r="AH1083" s="32"/>
      <c r="AJ1083" s="44"/>
      <c r="AK1083" s="32"/>
    </row>
    <row r="1084" spans="1:37" x14ac:dyDescent="0.2">
      <c r="A1084" s="16"/>
      <c r="C1084" s="44"/>
      <c r="D1084" s="32"/>
      <c r="F1084" s="44"/>
      <c r="G1084" s="32"/>
      <c r="I1084" s="44"/>
      <c r="J1084" s="32"/>
      <c r="L1084" s="44"/>
      <c r="M1084" s="32"/>
      <c r="O1084" s="44"/>
      <c r="P1084" s="32"/>
      <c r="R1084" s="44"/>
      <c r="S1084" s="32"/>
      <c r="U1084" s="44"/>
      <c r="V1084" s="32"/>
      <c r="X1084" s="44"/>
      <c r="Y1084" s="32"/>
      <c r="AA1084" s="44"/>
      <c r="AB1084" s="32"/>
      <c r="AD1084" s="44"/>
      <c r="AE1084" s="32"/>
      <c r="AG1084" s="44"/>
      <c r="AH1084" s="32"/>
      <c r="AJ1084" s="44"/>
      <c r="AK1084" s="32"/>
    </row>
    <row r="1085" spans="1:37" x14ac:dyDescent="0.2">
      <c r="A1085" s="16"/>
      <c r="C1085" s="44"/>
      <c r="D1085" s="32"/>
      <c r="F1085" s="44"/>
      <c r="G1085" s="32"/>
      <c r="I1085" s="44"/>
      <c r="J1085" s="32"/>
      <c r="L1085" s="44"/>
      <c r="M1085" s="32"/>
      <c r="O1085" s="44"/>
      <c r="P1085" s="32"/>
      <c r="R1085" s="44"/>
      <c r="S1085" s="32"/>
      <c r="U1085" s="44"/>
      <c r="V1085" s="32"/>
      <c r="X1085" s="44"/>
      <c r="Y1085" s="32"/>
      <c r="AA1085" s="44"/>
      <c r="AB1085" s="32"/>
      <c r="AD1085" s="44"/>
      <c r="AE1085" s="32"/>
      <c r="AG1085" s="44"/>
      <c r="AH1085" s="32"/>
      <c r="AJ1085" s="44"/>
      <c r="AK1085" s="32"/>
    </row>
    <row r="1086" spans="1:37" x14ac:dyDescent="0.2">
      <c r="A1086" s="16"/>
      <c r="C1086" s="44"/>
      <c r="D1086" s="32"/>
      <c r="F1086" s="44"/>
      <c r="G1086" s="32"/>
      <c r="I1086" s="44"/>
      <c r="J1086" s="32"/>
      <c r="L1086" s="44"/>
      <c r="M1086" s="32"/>
      <c r="O1086" s="44"/>
      <c r="P1086" s="32"/>
      <c r="R1086" s="44"/>
      <c r="S1086" s="32"/>
      <c r="U1086" s="44"/>
      <c r="V1086" s="32"/>
      <c r="X1086" s="44"/>
      <c r="Y1086" s="32"/>
      <c r="AA1086" s="44"/>
      <c r="AB1086" s="32"/>
      <c r="AD1086" s="44"/>
      <c r="AE1086" s="32"/>
      <c r="AG1086" s="44"/>
      <c r="AH1086" s="32"/>
      <c r="AJ1086" s="44"/>
      <c r="AK1086" s="32"/>
    </row>
    <row r="1087" spans="1:37" x14ac:dyDescent="0.2">
      <c r="A1087" s="16"/>
      <c r="C1087" s="44"/>
      <c r="D1087" s="32"/>
      <c r="F1087" s="44"/>
      <c r="G1087" s="32"/>
      <c r="I1087" s="44"/>
      <c r="J1087" s="32"/>
      <c r="L1087" s="44"/>
      <c r="M1087" s="32"/>
      <c r="O1087" s="44"/>
      <c r="P1087" s="32"/>
      <c r="R1087" s="44"/>
      <c r="S1087" s="32"/>
      <c r="U1087" s="44"/>
      <c r="V1087" s="32"/>
      <c r="X1087" s="44"/>
      <c r="Y1087" s="32"/>
      <c r="AA1087" s="44"/>
      <c r="AB1087" s="32"/>
      <c r="AD1087" s="44"/>
      <c r="AE1087" s="32"/>
      <c r="AG1087" s="44"/>
      <c r="AH1087" s="32"/>
      <c r="AJ1087" s="44"/>
      <c r="AK1087" s="32"/>
    </row>
    <row r="1088" spans="1:37" x14ac:dyDescent="0.2">
      <c r="A1088" s="16"/>
      <c r="C1088" s="44"/>
      <c r="D1088" s="32"/>
      <c r="F1088" s="44"/>
      <c r="G1088" s="32"/>
      <c r="I1088" s="44"/>
      <c r="J1088" s="32"/>
      <c r="L1088" s="44"/>
      <c r="M1088" s="32"/>
      <c r="O1088" s="44"/>
      <c r="P1088" s="32"/>
      <c r="R1088" s="44"/>
      <c r="S1088" s="32"/>
      <c r="U1088" s="44"/>
      <c r="V1088" s="32"/>
      <c r="X1088" s="44"/>
      <c r="Y1088" s="32"/>
      <c r="AA1088" s="44"/>
      <c r="AB1088" s="32"/>
      <c r="AD1088" s="44"/>
      <c r="AE1088" s="32"/>
      <c r="AG1088" s="44"/>
      <c r="AH1088" s="32"/>
      <c r="AJ1088" s="44"/>
      <c r="AK1088" s="32"/>
    </row>
    <row r="1089" spans="3:37" x14ac:dyDescent="0.2">
      <c r="C1089" s="44"/>
      <c r="D1089" s="32"/>
      <c r="F1089" s="44"/>
      <c r="G1089" s="32"/>
      <c r="I1089" s="44"/>
      <c r="J1089" s="32"/>
      <c r="L1089" s="44"/>
      <c r="M1089" s="32"/>
      <c r="O1089" s="44"/>
      <c r="P1089" s="32"/>
      <c r="R1089" s="44"/>
      <c r="S1089" s="32"/>
      <c r="U1089" s="44"/>
      <c r="V1089" s="32"/>
      <c r="X1089" s="44"/>
      <c r="Y1089" s="32"/>
      <c r="AA1089" s="44"/>
      <c r="AB1089" s="32"/>
      <c r="AD1089" s="44"/>
      <c r="AE1089" s="32"/>
      <c r="AG1089" s="44"/>
      <c r="AH1089" s="32"/>
      <c r="AJ1089" s="44"/>
      <c r="AK1089" s="32"/>
    </row>
    <row r="1090" spans="3:37" x14ac:dyDescent="0.2">
      <c r="C1090" s="44"/>
      <c r="D1090" s="32"/>
      <c r="F1090" s="44"/>
      <c r="G1090" s="32"/>
      <c r="I1090" s="44"/>
      <c r="J1090" s="32"/>
      <c r="L1090" s="44"/>
      <c r="M1090" s="32"/>
      <c r="O1090" s="44"/>
      <c r="P1090" s="32"/>
      <c r="R1090" s="44"/>
      <c r="S1090" s="32"/>
      <c r="U1090" s="44"/>
      <c r="V1090" s="32"/>
      <c r="X1090" s="44"/>
      <c r="Y1090" s="32"/>
      <c r="AA1090" s="44"/>
      <c r="AB1090" s="32"/>
      <c r="AD1090" s="44"/>
      <c r="AE1090" s="32"/>
      <c r="AG1090" s="44"/>
      <c r="AH1090" s="32"/>
      <c r="AJ1090" s="44"/>
      <c r="AK1090" s="32"/>
    </row>
    <row r="1091" spans="3:37" x14ac:dyDescent="0.2">
      <c r="C1091" s="44"/>
      <c r="D1091" s="32"/>
      <c r="F1091" s="44"/>
      <c r="G1091" s="32"/>
      <c r="I1091" s="44"/>
      <c r="J1091" s="32"/>
      <c r="L1091" s="44"/>
      <c r="M1091" s="32"/>
      <c r="O1091" s="44"/>
      <c r="P1091" s="32"/>
      <c r="R1091" s="44"/>
      <c r="S1091" s="32"/>
      <c r="U1091" s="44"/>
      <c r="V1091" s="32"/>
      <c r="X1091" s="44"/>
      <c r="Y1091" s="32"/>
      <c r="AA1091" s="44"/>
      <c r="AB1091" s="32"/>
      <c r="AD1091" s="44"/>
      <c r="AE1091" s="32"/>
      <c r="AG1091" s="44"/>
      <c r="AH1091" s="32"/>
      <c r="AJ1091" s="44"/>
      <c r="AK1091" s="32"/>
    </row>
    <row r="1092" spans="3:37" x14ac:dyDescent="0.2">
      <c r="C1092" s="44"/>
      <c r="D1092" s="32"/>
      <c r="F1092" s="44"/>
      <c r="G1092" s="32"/>
      <c r="I1092" s="44"/>
      <c r="J1092" s="32"/>
      <c r="L1092" s="44"/>
      <c r="M1092" s="32"/>
      <c r="O1092" s="44"/>
      <c r="P1092" s="32"/>
      <c r="R1092" s="44"/>
      <c r="S1092" s="32"/>
      <c r="U1092" s="44"/>
      <c r="V1092" s="32"/>
      <c r="X1092" s="44"/>
      <c r="Y1092" s="32"/>
      <c r="AA1092" s="44"/>
      <c r="AB1092" s="32"/>
      <c r="AD1092" s="44"/>
      <c r="AE1092" s="32"/>
      <c r="AG1092" s="44"/>
      <c r="AH1092" s="32"/>
      <c r="AJ1092" s="44"/>
      <c r="AK1092" s="32"/>
    </row>
    <row r="1093" spans="3:37" x14ac:dyDescent="0.2">
      <c r="C1093" s="44"/>
      <c r="D1093" s="32"/>
      <c r="F1093" s="44"/>
      <c r="G1093" s="32"/>
      <c r="I1093" s="44"/>
      <c r="J1093" s="32"/>
      <c r="L1093" s="44"/>
      <c r="M1093" s="32"/>
      <c r="O1093" s="44"/>
      <c r="P1093" s="32"/>
      <c r="R1093" s="44"/>
      <c r="S1093" s="32"/>
      <c r="U1093" s="44"/>
      <c r="V1093" s="32"/>
      <c r="X1093" s="44"/>
      <c r="Y1093" s="32"/>
      <c r="AA1093" s="44"/>
      <c r="AB1093" s="32"/>
      <c r="AD1093" s="44"/>
      <c r="AE1093" s="32"/>
      <c r="AG1093" s="44"/>
      <c r="AH1093" s="32"/>
      <c r="AJ1093" s="44"/>
      <c r="AK1093" s="32"/>
    </row>
    <row r="1094" spans="3:37" x14ac:dyDescent="0.2">
      <c r="C1094" s="44"/>
      <c r="D1094" s="32"/>
      <c r="F1094" s="44"/>
      <c r="G1094" s="32"/>
      <c r="I1094" s="44"/>
      <c r="J1094" s="32"/>
      <c r="L1094" s="44"/>
      <c r="M1094" s="32"/>
      <c r="O1094" s="44"/>
      <c r="P1094" s="32"/>
      <c r="R1094" s="44"/>
      <c r="S1094" s="32"/>
      <c r="U1094" s="44"/>
      <c r="V1094" s="32"/>
      <c r="X1094" s="44"/>
      <c r="Y1094" s="32"/>
      <c r="AA1094" s="44"/>
      <c r="AB1094" s="32"/>
      <c r="AD1094" s="44"/>
      <c r="AE1094" s="32"/>
      <c r="AG1094" s="44"/>
      <c r="AH1094" s="32"/>
      <c r="AJ1094" s="44"/>
      <c r="AK1094" s="32"/>
    </row>
    <row r="1095" spans="3:37" x14ac:dyDescent="0.2">
      <c r="C1095" s="44"/>
      <c r="D1095" s="32"/>
      <c r="F1095" s="44"/>
      <c r="G1095" s="32"/>
      <c r="I1095" s="44"/>
      <c r="J1095" s="32"/>
      <c r="L1095" s="44"/>
      <c r="M1095" s="32"/>
      <c r="O1095" s="44"/>
      <c r="P1095" s="32"/>
      <c r="R1095" s="44"/>
      <c r="S1095" s="32"/>
      <c r="U1095" s="44"/>
      <c r="V1095" s="32"/>
      <c r="X1095" s="44"/>
      <c r="Y1095" s="32"/>
      <c r="AA1095" s="44"/>
      <c r="AB1095" s="32"/>
      <c r="AD1095" s="44"/>
      <c r="AE1095" s="32"/>
      <c r="AG1095" s="44"/>
      <c r="AH1095" s="32"/>
      <c r="AJ1095" s="44"/>
      <c r="AK1095" s="32"/>
    </row>
    <row r="1096" spans="3:37" x14ac:dyDescent="0.2">
      <c r="C1096" s="44"/>
      <c r="D1096" s="32"/>
      <c r="F1096" s="44"/>
      <c r="G1096" s="32"/>
      <c r="I1096" s="44"/>
      <c r="J1096" s="32"/>
      <c r="L1096" s="44"/>
      <c r="M1096" s="32"/>
      <c r="O1096" s="44"/>
      <c r="P1096" s="32"/>
      <c r="R1096" s="44"/>
      <c r="S1096" s="32"/>
      <c r="U1096" s="44"/>
      <c r="V1096" s="32"/>
      <c r="X1096" s="44"/>
      <c r="Y1096" s="32"/>
      <c r="AA1096" s="44"/>
      <c r="AB1096" s="32"/>
      <c r="AD1096" s="44"/>
      <c r="AE1096" s="32"/>
      <c r="AG1096" s="44"/>
      <c r="AH1096" s="32"/>
      <c r="AJ1096" s="44"/>
      <c r="AK1096" s="32"/>
    </row>
    <row r="1097" spans="3:37" x14ac:dyDescent="0.2">
      <c r="C1097" s="44"/>
      <c r="D1097" s="32"/>
      <c r="F1097" s="44"/>
      <c r="G1097" s="32"/>
      <c r="I1097" s="44"/>
      <c r="J1097" s="32"/>
      <c r="L1097" s="44"/>
      <c r="M1097" s="32"/>
      <c r="O1097" s="44"/>
      <c r="P1097" s="32"/>
      <c r="R1097" s="44"/>
      <c r="S1097" s="32"/>
      <c r="U1097" s="44"/>
      <c r="V1097" s="32"/>
      <c r="X1097" s="44"/>
      <c r="Y1097" s="32"/>
      <c r="AA1097" s="44"/>
      <c r="AB1097" s="32"/>
      <c r="AD1097" s="44"/>
      <c r="AE1097" s="32"/>
      <c r="AG1097" s="44"/>
      <c r="AH1097" s="32"/>
      <c r="AJ1097" s="44"/>
      <c r="AK1097" s="32"/>
    </row>
    <row r="1098" spans="3:37" x14ac:dyDescent="0.2">
      <c r="C1098" s="44"/>
      <c r="D1098" s="32"/>
      <c r="F1098" s="44"/>
      <c r="G1098" s="32"/>
      <c r="I1098" s="44"/>
      <c r="J1098" s="32"/>
      <c r="L1098" s="44"/>
      <c r="M1098" s="32"/>
      <c r="O1098" s="44"/>
      <c r="P1098" s="32"/>
      <c r="R1098" s="44"/>
      <c r="S1098" s="32"/>
      <c r="U1098" s="44"/>
      <c r="V1098" s="32"/>
      <c r="X1098" s="44"/>
      <c r="Y1098" s="32"/>
      <c r="AA1098" s="44"/>
      <c r="AB1098" s="32"/>
      <c r="AD1098" s="44"/>
      <c r="AE1098" s="32"/>
      <c r="AG1098" s="44"/>
      <c r="AH1098" s="32"/>
      <c r="AJ1098" s="44"/>
      <c r="AK1098" s="32"/>
    </row>
    <row r="1099" spans="3:37" x14ac:dyDescent="0.2">
      <c r="C1099" s="44"/>
      <c r="D1099" s="32"/>
      <c r="F1099" s="44"/>
      <c r="G1099" s="32"/>
      <c r="I1099" s="44"/>
      <c r="J1099" s="32"/>
      <c r="L1099" s="44"/>
      <c r="M1099" s="32"/>
      <c r="O1099" s="44"/>
      <c r="P1099" s="32"/>
      <c r="R1099" s="44"/>
      <c r="S1099" s="32"/>
      <c r="U1099" s="44"/>
      <c r="V1099" s="32"/>
      <c r="X1099" s="44"/>
      <c r="Y1099" s="32"/>
      <c r="AA1099" s="44"/>
      <c r="AB1099" s="32"/>
      <c r="AD1099" s="44"/>
      <c r="AE1099" s="32"/>
      <c r="AG1099" s="44"/>
      <c r="AH1099" s="32"/>
      <c r="AJ1099" s="44"/>
      <c r="AK1099" s="32"/>
    </row>
    <row r="1100" spans="3:37" x14ac:dyDescent="0.2">
      <c r="C1100" s="44"/>
      <c r="D1100" s="32"/>
      <c r="F1100" s="44"/>
      <c r="G1100" s="32"/>
      <c r="I1100" s="44"/>
      <c r="J1100" s="32"/>
      <c r="L1100" s="44"/>
      <c r="M1100" s="32"/>
      <c r="O1100" s="44"/>
      <c r="P1100" s="32"/>
      <c r="R1100" s="44"/>
      <c r="S1100" s="32"/>
      <c r="U1100" s="44"/>
      <c r="V1100" s="32"/>
      <c r="X1100" s="44"/>
      <c r="Y1100" s="32"/>
      <c r="AA1100" s="44"/>
      <c r="AB1100" s="32"/>
      <c r="AD1100" s="44"/>
      <c r="AE1100" s="32"/>
      <c r="AG1100" s="44"/>
      <c r="AH1100" s="32"/>
      <c r="AJ1100" s="44"/>
      <c r="AK1100" s="32"/>
    </row>
    <row r="1101" spans="3:37" x14ac:dyDescent="0.2">
      <c r="C1101" s="44"/>
      <c r="D1101" s="32"/>
      <c r="F1101" s="44"/>
      <c r="G1101" s="32"/>
      <c r="I1101" s="44"/>
      <c r="J1101" s="32"/>
      <c r="L1101" s="44"/>
      <c r="M1101" s="32"/>
      <c r="O1101" s="44"/>
      <c r="P1101" s="32"/>
      <c r="R1101" s="44"/>
      <c r="S1101" s="32"/>
      <c r="U1101" s="44"/>
      <c r="V1101" s="32"/>
      <c r="X1101" s="44"/>
      <c r="Y1101" s="32"/>
      <c r="AA1101" s="44"/>
      <c r="AB1101" s="32"/>
      <c r="AD1101" s="44"/>
      <c r="AE1101" s="32"/>
      <c r="AG1101" s="44"/>
      <c r="AH1101" s="32"/>
      <c r="AJ1101" s="44"/>
      <c r="AK1101" s="32"/>
    </row>
    <row r="1102" spans="3:37" x14ac:dyDescent="0.2">
      <c r="C1102" s="44"/>
      <c r="D1102" s="32"/>
      <c r="F1102" s="44"/>
      <c r="G1102" s="32"/>
      <c r="I1102" s="44"/>
      <c r="J1102" s="32"/>
      <c r="L1102" s="44"/>
      <c r="M1102" s="32"/>
      <c r="O1102" s="44"/>
      <c r="P1102" s="32"/>
      <c r="R1102" s="44"/>
      <c r="S1102" s="32"/>
      <c r="U1102" s="44"/>
      <c r="V1102" s="32"/>
      <c r="X1102" s="44"/>
      <c r="Y1102" s="32"/>
      <c r="AA1102" s="44"/>
      <c r="AB1102" s="32"/>
      <c r="AD1102" s="44"/>
      <c r="AE1102" s="32"/>
      <c r="AG1102" s="44"/>
      <c r="AH1102" s="32"/>
      <c r="AJ1102" s="44"/>
      <c r="AK1102" s="32"/>
    </row>
    <row r="1103" spans="3:37" x14ac:dyDescent="0.2">
      <c r="C1103" s="44"/>
      <c r="D1103" s="32"/>
      <c r="F1103" s="44"/>
      <c r="G1103" s="32"/>
      <c r="I1103" s="44"/>
      <c r="J1103" s="32"/>
      <c r="L1103" s="44"/>
      <c r="M1103" s="32"/>
      <c r="O1103" s="44"/>
      <c r="P1103" s="32"/>
      <c r="R1103" s="44"/>
      <c r="S1103" s="32"/>
      <c r="U1103" s="44"/>
      <c r="V1103" s="32"/>
      <c r="X1103" s="44"/>
      <c r="Y1103" s="32"/>
      <c r="AA1103" s="44"/>
      <c r="AB1103" s="32"/>
      <c r="AD1103" s="44"/>
      <c r="AE1103" s="32"/>
      <c r="AG1103" s="44"/>
      <c r="AH1103" s="32"/>
      <c r="AJ1103" s="44"/>
      <c r="AK1103" s="32"/>
    </row>
    <row r="1104" spans="3:37" x14ac:dyDescent="0.2">
      <c r="C1104" s="44"/>
      <c r="D1104" s="32"/>
      <c r="F1104" s="44"/>
      <c r="G1104" s="32"/>
      <c r="I1104" s="44"/>
      <c r="J1104" s="32"/>
      <c r="L1104" s="44"/>
      <c r="M1104" s="32"/>
      <c r="O1104" s="44"/>
      <c r="P1104" s="32"/>
      <c r="R1104" s="44"/>
      <c r="S1104" s="32"/>
      <c r="U1104" s="44"/>
      <c r="V1104" s="32"/>
      <c r="X1104" s="44"/>
      <c r="Y1104" s="32"/>
      <c r="AA1104" s="44"/>
      <c r="AB1104" s="32"/>
      <c r="AD1104" s="44"/>
      <c r="AE1104" s="32"/>
      <c r="AG1104" s="44"/>
      <c r="AH1104" s="32"/>
      <c r="AJ1104" s="44"/>
      <c r="AK1104" s="32"/>
    </row>
    <row r="1105" spans="3:37" x14ac:dyDescent="0.2">
      <c r="C1105" s="44"/>
      <c r="D1105" s="32"/>
      <c r="F1105" s="44"/>
      <c r="G1105" s="32"/>
      <c r="I1105" s="44"/>
      <c r="J1105" s="32"/>
      <c r="L1105" s="44"/>
      <c r="M1105" s="32"/>
      <c r="O1105" s="44"/>
      <c r="P1105" s="32"/>
      <c r="R1105" s="44"/>
      <c r="S1105" s="32"/>
      <c r="U1105" s="44"/>
      <c r="V1105" s="32"/>
      <c r="X1105" s="44"/>
      <c r="Y1105" s="32"/>
      <c r="AA1105" s="44"/>
      <c r="AB1105" s="32"/>
      <c r="AD1105" s="44"/>
      <c r="AE1105" s="32"/>
      <c r="AG1105" s="44"/>
      <c r="AH1105" s="32"/>
      <c r="AJ1105" s="44"/>
      <c r="AK1105" s="32"/>
    </row>
    <row r="1106" spans="3:37" x14ac:dyDescent="0.2">
      <c r="C1106" s="44"/>
      <c r="D1106" s="32"/>
      <c r="F1106" s="44"/>
      <c r="G1106" s="32"/>
      <c r="I1106" s="44"/>
      <c r="J1106" s="32"/>
      <c r="L1106" s="44"/>
      <c r="M1106" s="32"/>
      <c r="O1106" s="44"/>
      <c r="P1106" s="32"/>
      <c r="R1106" s="44"/>
      <c r="S1106" s="32"/>
      <c r="U1106" s="44"/>
      <c r="V1106" s="32"/>
      <c r="X1106" s="44"/>
      <c r="Y1106" s="32"/>
      <c r="AA1106" s="44"/>
      <c r="AB1106" s="32"/>
      <c r="AD1106" s="44"/>
      <c r="AE1106" s="32"/>
      <c r="AG1106" s="44"/>
      <c r="AH1106" s="32"/>
      <c r="AJ1106" s="44"/>
      <c r="AK1106" s="32"/>
    </row>
    <row r="1107" spans="3:37" x14ac:dyDescent="0.2">
      <c r="C1107" s="44"/>
      <c r="D1107" s="32"/>
      <c r="F1107" s="44"/>
      <c r="G1107" s="32"/>
      <c r="I1107" s="44"/>
      <c r="J1107" s="32"/>
      <c r="L1107" s="44"/>
      <c r="M1107" s="32"/>
      <c r="O1107" s="44"/>
      <c r="P1107" s="32"/>
      <c r="R1107" s="44"/>
      <c r="S1107" s="32"/>
      <c r="U1107" s="44"/>
      <c r="V1107" s="32"/>
      <c r="X1107" s="44"/>
      <c r="Y1107" s="32"/>
      <c r="AA1107" s="44"/>
      <c r="AB1107" s="32"/>
      <c r="AD1107" s="44"/>
      <c r="AE1107" s="32"/>
      <c r="AG1107" s="44"/>
      <c r="AH1107" s="32"/>
      <c r="AJ1107" s="44"/>
      <c r="AK1107" s="32"/>
    </row>
    <row r="1108" spans="3:37" x14ac:dyDescent="0.2">
      <c r="C1108" s="44"/>
      <c r="D1108" s="32"/>
      <c r="F1108" s="44"/>
      <c r="G1108" s="32"/>
      <c r="I1108" s="44"/>
      <c r="J1108" s="32"/>
      <c r="L1108" s="44"/>
      <c r="M1108" s="32"/>
      <c r="O1108" s="44"/>
      <c r="P1108" s="32"/>
      <c r="R1108" s="44"/>
      <c r="S1108" s="32"/>
      <c r="U1108" s="44"/>
      <c r="V1108" s="32"/>
      <c r="X1108" s="44"/>
      <c r="Y1108" s="32"/>
      <c r="AA1108" s="44"/>
      <c r="AB1108" s="32"/>
      <c r="AD1108" s="44"/>
      <c r="AE1108" s="32"/>
      <c r="AG1108" s="44"/>
      <c r="AH1108" s="32"/>
      <c r="AJ1108" s="44"/>
      <c r="AK1108" s="32"/>
    </row>
    <row r="1109" spans="3:37" x14ac:dyDescent="0.2">
      <c r="C1109" s="44"/>
      <c r="D1109" s="32"/>
      <c r="F1109" s="44"/>
      <c r="G1109" s="32"/>
      <c r="I1109" s="44"/>
      <c r="J1109" s="32"/>
      <c r="L1109" s="44"/>
      <c r="M1109" s="32"/>
      <c r="O1109" s="44"/>
      <c r="P1109" s="32"/>
      <c r="R1109" s="44"/>
      <c r="S1109" s="32"/>
      <c r="U1109" s="44"/>
      <c r="V1109" s="32"/>
      <c r="X1109" s="44"/>
      <c r="Y1109" s="32"/>
      <c r="AA1109" s="44"/>
      <c r="AB1109" s="32"/>
      <c r="AD1109" s="44"/>
      <c r="AE1109" s="32"/>
      <c r="AG1109" s="44"/>
      <c r="AH1109" s="32"/>
      <c r="AJ1109" s="44"/>
      <c r="AK1109" s="32"/>
    </row>
    <row r="1110" spans="3:37" x14ac:dyDescent="0.2">
      <c r="C1110" s="44"/>
      <c r="D1110" s="32"/>
      <c r="F1110" s="44"/>
      <c r="G1110" s="32"/>
      <c r="I1110" s="44"/>
      <c r="J1110" s="32"/>
      <c r="L1110" s="44"/>
      <c r="M1110" s="32"/>
      <c r="O1110" s="44"/>
      <c r="P1110" s="32"/>
      <c r="R1110" s="44"/>
      <c r="S1110" s="32"/>
      <c r="U1110" s="44"/>
      <c r="V1110" s="32"/>
      <c r="X1110" s="44"/>
      <c r="Y1110" s="32"/>
      <c r="AA1110" s="44"/>
      <c r="AB1110" s="32"/>
      <c r="AD1110" s="44"/>
      <c r="AE1110" s="32"/>
      <c r="AG1110" s="44"/>
      <c r="AH1110" s="32"/>
      <c r="AJ1110" s="44"/>
      <c r="AK1110" s="32"/>
    </row>
    <row r="1111" spans="3:37" x14ac:dyDescent="0.2">
      <c r="C1111" s="44"/>
      <c r="D1111" s="32"/>
      <c r="F1111" s="44"/>
      <c r="G1111" s="32"/>
      <c r="I1111" s="44"/>
      <c r="J1111" s="32"/>
      <c r="L1111" s="44"/>
      <c r="M1111" s="32"/>
      <c r="O1111" s="44"/>
      <c r="P1111" s="32"/>
      <c r="R1111" s="44"/>
      <c r="S1111" s="32"/>
      <c r="U1111" s="44"/>
      <c r="V1111" s="32"/>
      <c r="X1111" s="44"/>
      <c r="Y1111" s="32"/>
      <c r="AA1111" s="44"/>
      <c r="AB1111" s="32"/>
      <c r="AD1111" s="44"/>
      <c r="AE1111" s="32"/>
      <c r="AG1111" s="44"/>
      <c r="AH1111" s="32"/>
      <c r="AJ1111" s="44"/>
      <c r="AK1111" s="32"/>
    </row>
    <row r="1112" spans="3:37" x14ac:dyDescent="0.2">
      <c r="C1112" s="44"/>
      <c r="D1112" s="32"/>
      <c r="F1112" s="44"/>
      <c r="G1112" s="32"/>
      <c r="I1112" s="44"/>
      <c r="J1112" s="32"/>
      <c r="L1112" s="44"/>
      <c r="M1112" s="32"/>
      <c r="O1112" s="44"/>
      <c r="P1112" s="32"/>
      <c r="R1112" s="44"/>
      <c r="S1112" s="32"/>
      <c r="U1112" s="44"/>
      <c r="V1112" s="32"/>
      <c r="X1112" s="44"/>
      <c r="Y1112" s="32"/>
      <c r="AA1112" s="44"/>
      <c r="AB1112" s="32"/>
      <c r="AD1112" s="44"/>
      <c r="AE1112" s="32"/>
      <c r="AG1112" s="44"/>
      <c r="AH1112" s="32"/>
      <c r="AJ1112" s="44"/>
      <c r="AK1112" s="32"/>
    </row>
    <row r="1113" spans="3:37" x14ac:dyDescent="0.2">
      <c r="C1113" s="44"/>
      <c r="D1113" s="32"/>
      <c r="F1113" s="44"/>
      <c r="G1113" s="32"/>
      <c r="I1113" s="44"/>
      <c r="J1113" s="32"/>
      <c r="L1113" s="44"/>
      <c r="M1113" s="32"/>
      <c r="O1113" s="44"/>
      <c r="P1113" s="32"/>
      <c r="R1113" s="44"/>
      <c r="S1113" s="32"/>
      <c r="U1113" s="44"/>
      <c r="V1113" s="32"/>
      <c r="X1113" s="44"/>
      <c r="Y1113" s="32"/>
      <c r="AA1113" s="44"/>
      <c r="AB1113" s="32"/>
      <c r="AD1113" s="44"/>
      <c r="AE1113" s="32"/>
      <c r="AG1113" s="44"/>
      <c r="AH1113" s="32"/>
      <c r="AJ1113" s="44"/>
      <c r="AK1113" s="32"/>
    </row>
    <row r="1114" spans="3:37" x14ac:dyDescent="0.2">
      <c r="C1114" s="44"/>
      <c r="D1114" s="32"/>
      <c r="F1114" s="44"/>
      <c r="G1114" s="32"/>
      <c r="I1114" s="44"/>
      <c r="J1114" s="32"/>
      <c r="L1114" s="44"/>
      <c r="M1114" s="32"/>
      <c r="O1114" s="44"/>
      <c r="P1114" s="32"/>
      <c r="R1114" s="44"/>
      <c r="S1114" s="32"/>
      <c r="U1114" s="44"/>
      <c r="V1114" s="32"/>
      <c r="X1114" s="44"/>
      <c r="Y1114" s="32"/>
      <c r="AA1114" s="44"/>
      <c r="AB1114" s="32"/>
      <c r="AD1114" s="44"/>
      <c r="AE1114" s="32"/>
      <c r="AG1114" s="44"/>
      <c r="AH1114" s="32"/>
      <c r="AJ1114" s="44"/>
      <c r="AK1114" s="32"/>
    </row>
    <row r="1115" spans="3:37" x14ac:dyDescent="0.2">
      <c r="C1115" s="44"/>
      <c r="D1115" s="32"/>
      <c r="F1115" s="44"/>
      <c r="G1115" s="32"/>
      <c r="I1115" s="44"/>
      <c r="J1115" s="32"/>
      <c r="L1115" s="44"/>
      <c r="M1115" s="32"/>
      <c r="O1115" s="44"/>
      <c r="P1115" s="32"/>
      <c r="R1115" s="44"/>
      <c r="S1115" s="32"/>
      <c r="U1115" s="44"/>
      <c r="V1115" s="32"/>
      <c r="X1115" s="44"/>
      <c r="Y1115" s="32"/>
      <c r="AA1115" s="44"/>
      <c r="AB1115" s="32"/>
      <c r="AD1115" s="44"/>
      <c r="AE1115" s="32"/>
      <c r="AG1115" s="44"/>
      <c r="AH1115" s="32"/>
      <c r="AJ1115" s="44"/>
      <c r="AK1115" s="32"/>
    </row>
    <row r="1116" spans="3:37" x14ac:dyDescent="0.2">
      <c r="C1116" s="44"/>
      <c r="D1116" s="45"/>
      <c r="F1116" s="44"/>
      <c r="G1116" s="45"/>
      <c r="I1116" s="44"/>
      <c r="J1116" s="45"/>
      <c r="L1116" s="44"/>
      <c r="M1116" s="45"/>
      <c r="O1116" s="44"/>
      <c r="P1116" s="45"/>
      <c r="R1116" s="44"/>
      <c r="S1116" s="45"/>
      <c r="U1116" s="44"/>
      <c r="V1116" s="45"/>
      <c r="X1116" s="44"/>
      <c r="Y1116" s="45"/>
      <c r="AA1116" s="44"/>
      <c r="AB1116" s="45"/>
      <c r="AD1116" s="44"/>
      <c r="AE1116" s="45"/>
      <c r="AG1116" s="44"/>
      <c r="AH1116" s="45"/>
      <c r="AJ1116" s="44"/>
      <c r="AK1116" s="45"/>
    </row>
    <row r="1117" spans="3:37" x14ac:dyDescent="0.2">
      <c r="C1117" s="44"/>
      <c r="D1117" s="45"/>
      <c r="F1117" s="44"/>
      <c r="G1117" s="45"/>
      <c r="I1117" s="44"/>
      <c r="J1117" s="45"/>
      <c r="L1117" s="44"/>
      <c r="M1117" s="45"/>
      <c r="O1117" s="44"/>
      <c r="P1117" s="45"/>
      <c r="R1117" s="44"/>
      <c r="S1117" s="45"/>
      <c r="U1117" s="44"/>
      <c r="V1117" s="45"/>
      <c r="X1117" s="44"/>
      <c r="Y1117" s="45"/>
      <c r="AA1117" s="44"/>
      <c r="AB1117" s="45"/>
      <c r="AD1117" s="44"/>
      <c r="AE1117" s="45"/>
      <c r="AG1117" s="44"/>
      <c r="AH1117" s="45"/>
      <c r="AJ1117" s="44"/>
      <c r="AK1117" s="45"/>
    </row>
    <row r="1118" spans="3:37" x14ac:dyDescent="0.2">
      <c r="C1118" s="44"/>
      <c r="D1118" s="45"/>
      <c r="F1118" s="44"/>
      <c r="G1118" s="45"/>
      <c r="I1118" s="44"/>
      <c r="J1118" s="45"/>
      <c r="L1118" s="44"/>
      <c r="M1118" s="45"/>
      <c r="O1118" s="44"/>
      <c r="P1118" s="45"/>
      <c r="R1118" s="44"/>
      <c r="S1118" s="45"/>
      <c r="U1118" s="44"/>
      <c r="V1118" s="45"/>
      <c r="X1118" s="44"/>
      <c r="Y1118" s="45"/>
      <c r="AA1118" s="44"/>
      <c r="AB1118" s="45"/>
      <c r="AD1118" s="44"/>
      <c r="AE1118" s="45"/>
      <c r="AG1118" s="44"/>
      <c r="AH1118" s="45"/>
      <c r="AJ1118" s="44"/>
      <c r="AK1118" s="45"/>
    </row>
    <row r="1119" spans="3:37" x14ac:dyDescent="0.2">
      <c r="C1119" s="44"/>
      <c r="D1119" s="45"/>
      <c r="F1119" s="44"/>
      <c r="G1119" s="45"/>
      <c r="I1119" s="44"/>
      <c r="J1119" s="45"/>
      <c r="L1119" s="44"/>
      <c r="M1119" s="45"/>
      <c r="O1119" s="44"/>
      <c r="P1119" s="45"/>
      <c r="R1119" s="44"/>
      <c r="S1119" s="45"/>
      <c r="U1119" s="44"/>
      <c r="V1119" s="45"/>
      <c r="X1119" s="44"/>
      <c r="Y1119" s="45"/>
      <c r="AA1119" s="44"/>
      <c r="AB1119" s="45"/>
      <c r="AD1119" s="44"/>
      <c r="AE1119" s="45"/>
      <c r="AG1119" s="44"/>
      <c r="AH1119" s="45"/>
      <c r="AJ1119" s="44"/>
      <c r="AK1119" s="45"/>
    </row>
    <row r="1120" spans="3:37" x14ac:dyDescent="0.2">
      <c r="C1120" s="44"/>
      <c r="D1120" s="45"/>
      <c r="F1120" s="44"/>
      <c r="G1120" s="45"/>
      <c r="I1120" s="44"/>
      <c r="J1120" s="45"/>
      <c r="L1120" s="44"/>
      <c r="M1120" s="45"/>
      <c r="O1120" s="44"/>
      <c r="P1120" s="45"/>
      <c r="R1120" s="44"/>
      <c r="S1120" s="45"/>
      <c r="U1120" s="44"/>
      <c r="V1120" s="45"/>
      <c r="X1120" s="44"/>
      <c r="Y1120" s="45"/>
      <c r="AA1120" s="44"/>
      <c r="AB1120" s="45"/>
      <c r="AD1120" s="44"/>
      <c r="AE1120" s="45"/>
      <c r="AG1120" s="44"/>
      <c r="AH1120" s="45"/>
      <c r="AJ1120" s="44"/>
      <c r="AK1120" s="45"/>
    </row>
    <row r="1121" spans="3:37" x14ac:dyDescent="0.2">
      <c r="C1121" s="44"/>
      <c r="D1121" s="45"/>
      <c r="F1121" s="44"/>
      <c r="G1121" s="45"/>
      <c r="I1121" s="44"/>
      <c r="J1121" s="45"/>
      <c r="L1121" s="44"/>
      <c r="M1121" s="45"/>
      <c r="O1121" s="44"/>
      <c r="P1121" s="45"/>
      <c r="R1121" s="44"/>
      <c r="S1121" s="45"/>
      <c r="U1121" s="44"/>
      <c r="V1121" s="45"/>
      <c r="X1121" s="44"/>
      <c r="Y1121" s="45"/>
      <c r="AA1121" s="44"/>
      <c r="AB1121" s="45"/>
      <c r="AD1121" s="44"/>
      <c r="AE1121" s="45"/>
      <c r="AG1121" s="44"/>
      <c r="AH1121" s="45"/>
      <c r="AJ1121" s="44"/>
      <c r="AK1121" s="45"/>
    </row>
    <row r="1122" spans="3:37" x14ac:dyDescent="0.2">
      <c r="C1122" s="44"/>
      <c r="D1122" s="45"/>
      <c r="F1122" s="44"/>
      <c r="G1122" s="45"/>
      <c r="I1122" s="44"/>
      <c r="J1122" s="45"/>
      <c r="L1122" s="44"/>
      <c r="M1122" s="45"/>
      <c r="O1122" s="44"/>
      <c r="P1122" s="45"/>
      <c r="R1122" s="44"/>
      <c r="S1122" s="45"/>
      <c r="U1122" s="44"/>
      <c r="V1122" s="45"/>
      <c r="X1122" s="44"/>
      <c r="Y1122" s="45"/>
      <c r="AA1122" s="44"/>
      <c r="AB1122" s="45"/>
      <c r="AD1122" s="44"/>
      <c r="AE1122" s="45"/>
      <c r="AG1122" s="44"/>
      <c r="AH1122" s="45"/>
      <c r="AJ1122" s="44"/>
      <c r="AK1122" s="45"/>
    </row>
    <row r="1123" spans="3:37" x14ac:dyDescent="0.2">
      <c r="C1123" s="44"/>
      <c r="D1123" s="45"/>
      <c r="F1123" s="44"/>
      <c r="G1123" s="45"/>
      <c r="I1123" s="44"/>
      <c r="J1123" s="45"/>
      <c r="L1123" s="44"/>
      <c r="M1123" s="45"/>
      <c r="O1123" s="44"/>
      <c r="P1123" s="45"/>
      <c r="R1123" s="44"/>
      <c r="S1123" s="45"/>
      <c r="U1123" s="44"/>
      <c r="V1123" s="45"/>
      <c r="X1123" s="44"/>
      <c r="Y1123" s="45"/>
      <c r="AA1123" s="44"/>
      <c r="AB1123" s="45"/>
      <c r="AD1123" s="44"/>
      <c r="AE1123" s="45"/>
      <c r="AG1123" s="44"/>
      <c r="AH1123" s="45"/>
      <c r="AJ1123" s="44"/>
      <c r="AK1123" s="45"/>
    </row>
    <row r="1124" spans="3:37" x14ac:dyDescent="0.2">
      <c r="C1124" s="44"/>
      <c r="D1124" s="45"/>
      <c r="F1124" s="44"/>
      <c r="G1124" s="45"/>
      <c r="I1124" s="44"/>
      <c r="J1124" s="45"/>
      <c r="L1124" s="44"/>
      <c r="M1124" s="45"/>
      <c r="O1124" s="44"/>
      <c r="P1124" s="45"/>
      <c r="R1124" s="44"/>
      <c r="S1124" s="45"/>
      <c r="U1124" s="44"/>
      <c r="V1124" s="45"/>
      <c r="X1124" s="44"/>
      <c r="Y1124" s="45"/>
      <c r="AA1124" s="44"/>
      <c r="AB1124" s="45"/>
      <c r="AD1124" s="44"/>
      <c r="AE1124" s="45"/>
      <c r="AG1124" s="44"/>
      <c r="AH1124" s="45"/>
      <c r="AJ1124" s="44"/>
      <c r="AK1124" s="45"/>
    </row>
    <row r="1125" spans="3:37" x14ac:dyDescent="0.2">
      <c r="C1125" s="44"/>
      <c r="D1125" s="45"/>
      <c r="F1125" s="44"/>
      <c r="G1125" s="45"/>
      <c r="I1125" s="44"/>
      <c r="J1125" s="45"/>
      <c r="L1125" s="44"/>
      <c r="M1125" s="45"/>
      <c r="O1125" s="44"/>
      <c r="P1125" s="45"/>
      <c r="R1125" s="44"/>
      <c r="S1125" s="45"/>
      <c r="U1125" s="44"/>
      <c r="V1125" s="45"/>
      <c r="X1125" s="44"/>
      <c r="Y1125" s="45"/>
      <c r="AA1125" s="44"/>
      <c r="AB1125" s="45"/>
      <c r="AD1125" s="44"/>
      <c r="AE1125" s="45"/>
      <c r="AG1125" s="44"/>
      <c r="AH1125" s="45"/>
      <c r="AJ1125" s="44"/>
      <c r="AK1125" s="45"/>
    </row>
    <row r="1126" spans="3:37" x14ac:dyDescent="0.2">
      <c r="C1126" s="44"/>
      <c r="D1126" s="45"/>
      <c r="F1126" s="44"/>
      <c r="G1126" s="45"/>
      <c r="I1126" s="44"/>
      <c r="J1126" s="45"/>
      <c r="L1126" s="44"/>
      <c r="M1126" s="45"/>
      <c r="O1126" s="44"/>
      <c r="P1126" s="45"/>
      <c r="R1126" s="44"/>
      <c r="S1126" s="45"/>
      <c r="U1126" s="44"/>
      <c r="V1126" s="45"/>
      <c r="X1126" s="44"/>
      <c r="Y1126" s="45"/>
      <c r="AA1126" s="44"/>
      <c r="AB1126" s="45"/>
      <c r="AD1126" s="44"/>
      <c r="AE1126" s="45"/>
      <c r="AG1126" s="44"/>
      <c r="AH1126" s="45"/>
      <c r="AJ1126" s="44"/>
      <c r="AK1126" s="45"/>
    </row>
    <row r="1127" spans="3:37" x14ac:dyDescent="0.2">
      <c r="C1127" s="44"/>
      <c r="D1127" s="45"/>
      <c r="F1127" s="44"/>
      <c r="G1127" s="45"/>
      <c r="I1127" s="44"/>
      <c r="J1127" s="45"/>
      <c r="L1127" s="44"/>
      <c r="M1127" s="45"/>
      <c r="O1127" s="44"/>
      <c r="P1127" s="45"/>
      <c r="R1127" s="44"/>
      <c r="S1127" s="45"/>
      <c r="U1127" s="44"/>
      <c r="V1127" s="45"/>
      <c r="X1127" s="44"/>
      <c r="Y1127" s="45"/>
      <c r="AA1127" s="44"/>
      <c r="AB1127" s="45"/>
      <c r="AD1127" s="44"/>
      <c r="AE1127" s="45"/>
      <c r="AG1127" s="44"/>
      <c r="AH1127" s="45"/>
      <c r="AJ1127" s="44"/>
      <c r="AK1127" s="45"/>
    </row>
    <row r="1128" spans="3:37" x14ac:dyDescent="0.2">
      <c r="C1128" s="44"/>
      <c r="D1128" s="45"/>
      <c r="F1128" s="44"/>
      <c r="G1128" s="45"/>
      <c r="I1128" s="44"/>
      <c r="J1128" s="45"/>
      <c r="L1128" s="44"/>
      <c r="M1128" s="45"/>
      <c r="O1128" s="44"/>
      <c r="P1128" s="45"/>
      <c r="R1128" s="44"/>
      <c r="S1128" s="45"/>
      <c r="U1128" s="44"/>
      <c r="V1128" s="45"/>
      <c r="X1128" s="44"/>
      <c r="Y1128" s="45"/>
      <c r="AA1128" s="44"/>
      <c r="AB1128" s="45"/>
      <c r="AD1128" s="44"/>
      <c r="AE1128" s="45"/>
      <c r="AG1128" s="44"/>
      <c r="AH1128" s="45"/>
      <c r="AJ1128" s="44"/>
      <c r="AK1128" s="45"/>
    </row>
    <row r="1129" spans="3:37" x14ac:dyDescent="0.2">
      <c r="C1129" s="44"/>
      <c r="D1129" s="45"/>
      <c r="F1129" s="44"/>
      <c r="G1129" s="45"/>
      <c r="I1129" s="44"/>
      <c r="J1129" s="45"/>
      <c r="L1129" s="44"/>
      <c r="M1129" s="45"/>
      <c r="O1129" s="44"/>
      <c r="P1129" s="45"/>
      <c r="R1129" s="44"/>
      <c r="S1129" s="45"/>
      <c r="U1129" s="44"/>
      <c r="V1129" s="45"/>
      <c r="X1129" s="44"/>
      <c r="Y1129" s="45"/>
      <c r="AA1129" s="44"/>
      <c r="AB1129" s="45"/>
      <c r="AD1129" s="44"/>
      <c r="AE1129" s="45"/>
      <c r="AG1129" s="44"/>
      <c r="AH1129" s="45"/>
      <c r="AJ1129" s="44"/>
      <c r="AK1129" s="45"/>
    </row>
    <row r="1130" spans="3:37" x14ac:dyDescent="0.2">
      <c r="C1130" s="44"/>
      <c r="D1130" s="45"/>
      <c r="F1130" s="44"/>
      <c r="G1130" s="45"/>
      <c r="I1130" s="44"/>
      <c r="J1130" s="45"/>
      <c r="L1130" s="44"/>
      <c r="M1130" s="45"/>
      <c r="O1130" s="44"/>
      <c r="P1130" s="45"/>
      <c r="R1130" s="44"/>
      <c r="S1130" s="45"/>
      <c r="U1130" s="44"/>
      <c r="V1130" s="45"/>
      <c r="X1130" s="44"/>
      <c r="Y1130" s="45"/>
      <c r="AA1130" s="44"/>
      <c r="AB1130" s="45"/>
      <c r="AD1130" s="44"/>
      <c r="AE1130" s="45"/>
      <c r="AG1130" s="44"/>
      <c r="AH1130" s="45"/>
      <c r="AJ1130" s="44"/>
      <c r="AK1130" s="45"/>
    </row>
    <row r="1131" spans="3:37" x14ac:dyDescent="0.2">
      <c r="C1131" s="44"/>
      <c r="D1131" s="45"/>
      <c r="F1131" s="44"/>
      <c r="G1131" s="45"/>
      <c r="I1131" s="44"/>
      <c r="J1131" s="45"/>
      <c r="L1131" s="44"/>
      <c r="M1131" s="45"/>
      <c r="O1131" s="44"/>
      <c r="P1131" s="45"/>
      <c r="R1131" s="44"/>
      <c r="S1131" s="45"/>
      <c r="U1131" s="44"/>
      <c r="V1131" s="45"/>
      <c r="X1131" s="44"/>
      <c r="Y1131" s="45"/>
      <c r="AA1131" s="44"/>
      <c r="AB1131" s="45"/>
      <c r="AD1131" s="44"/>
      <c r="AE1131" s="45"/>
      <c r="AG1131" s="44"/>
      <c r="AH1131" s="45"/>
      <c r="AJ1131" s="44"/>
      <c r="AK1131" s="45"/>
    </row>
    <row r="1132" spans="3:37" x14ac:dyDescent="0.2">
      <c r="C1132" s="44"/>
      <c r="D1132" s="45"/>
      <c r="F1132" s="44"/>
      <c r="G1132" s="45"/>
      <c r="I1132" s="44"/>
      <c r="J1132" s="45"/>
      <c r="L1132" s="44"/>
      <c r="M1132" s="45"/>
      <c r="O1132" s="44"/>
      <c r="P1132" s="45"/>
      <c r="R1132" s="44"/>
      <c r="S1132" s="45"/>
      <c r="U1132" s="44"/>
      <c r="V1132" s="45"/>
      <c r="X1132" s="44"/>
      <c r="Y1132" s="45"/>
      <c r="AA1132" s="44"/>
      <c r="AB1132" s="45"/>
      <c r="AD1132" s="44"/>
      <c r="AE1132" s="45"/>
      <c r="AG1132" s="44"/>
      <c r="AH1132" s="45"/>
      <c r="AJ1132" s="44"/>
      <c r="AK1132" s="45"/>
    </row>
    <row r="1133" spans="3:37" x14ac:dyDescent="0.2">
      <c r="C1133" s="44"/>
      <c r="D1133" s="45"/>
      <c r="F1133" s="44"/>
      <c r="G1133" s="45"/>
      <c r="I1133" s="44"/>
      <c r="J1133" s="45"/>
      <c r="L1133" s="44"/>
      <c r="M1133" s="45"/>
      <c r="O1133" s="44"/>
      <c r="P1133" s="45"/>
      <c r="R1133" s="44"/>
      <c r="S1133" s="45"/>
      <c r="U1133" s="44"/>
      <c r="V1133" s="45"/>
      <c r="X1133" s="44"/>
      <c r="Y1133" s="45"/>
      <c r="AA1133" s="44"/>
      <c r="AB1133" s="45"/>
      <c r="AD1133" s="44"/>
      <c r="AE1133" s="45"/>
      <c r="AG1133" s="44"/>
      <c r="AH1133" s="45"/>
      <c r="AJ1133" s="44"/>
      <c r="AK1133" s="45"/>
    </row>
    <row r="1134" spans="3:37" x14ac:dyDescent="0.2">
      <c r="C1134" s="44"/>
      <c r="D1134" s="45"/>
      <c r="F1134" s="44"/>
      <c r="G1134" s="45"/>
      <c r="I1134" s="44"/>
      <c r="J1134" s="45"/>
      <c r="L1134" s="44"/>
      <c r="M1134" s="45"/>
      <c r="O1134" s="44"/>
      <c r="P1134" s="45"/>
      <c r="R1134" s="44"/>
      <c r="S1134" s="45"/>
      <c r="U1134" s="44"/>
      <c r="V1134" s="45"/>
      <c r="X1134" s="44"/>
      <c r="Y1134" s="45"/>
      <c r="AA1134" s="44"/>
      <c r="AB1134" s="45"/>
      <c r="AD1134" s="44"/>
      <c r="AE1134" s="45"/>
      <c r="AG1134" s="44"/>
      <c r="AH1134" s="45"/>
      <c r="AJ1134" s="44"/>
      <c r="AK1134" s="45"/>
    </row>
    <row r="1135" spans="3:37" x14ac:dyDescent="0.2">
      <c r="C1135" s="44"/>
      <c r="D1135" s="45"/>
      <c r="F1135" s="44"/>
      <c r="G1135" s="45"/>
      <c r="I1135" s="44"/>
      <c r="J1135" s="45"/>
      <c r="L1135" s="44"/>
      <c r="M1135" s="45"/>
      <c r="O1135" s="44"/>
      <c r="P1135" s="45"/>
      <c r="R1135" s="44"/>
      <c r="S1135" s="45"/>
      <c r="U1135" s="44"/>
      <c r="V1135" s="45"/>
      <c r="X1135" s="44"/>
      <c r="Y1135" s="45"/>
      <c r="AA1135" s="44"/>
      <c r="AB1135" s="45"/>
      <c r="AD1135" s="44"/>
      <c r="AE1135" s="45"/>
      <c r="AG1135" s="44"/>
      <c r="AH1135" s="45"/>
      <c r="AJ1135" s="44"/>
      <c r="AK1135" s="45"/>
    </row>
    <row r="1136" spans="3:37" x14ac:dyDescent="0.2">
      <c r="C1136" s="44"/>
      <c r="D1136" s="45"/>
      <c r="F1136" s="44"/>
      <c r="G1136" s="45"/>
      <c r="I1136" s="44"/>
      <c r="J1136" s="45"/>
      <c r="L1136" s="44"/>
      <c r="M1136" s="45"/>
      <c r="O1136" s="44"/>
      <c r="P1136" s="45"/>
      <c r="R1136" s="44"/>
      <c r="S1136" s="45"/>
      <c r="U1136" s="44"/>
      <c r="V1136" s="45"/>
      <c r="X1136" s="44"/>
      <c r="Y1136" s="45"/>
      <c r="AA1136" s="44"/>
      <c r="AB1136" s="45"/>
      <c r="AD1136" s="44"/>
      <c r="AE1136" s="45"/>
      <c r="AG1136" s="44"/>
      <c r="AH1136" s="45"/>
      <c r="AJ1136" s="44"/>
      <c r="AK1136" s="45"/>
    </row>
    <row r="1137" spans="3:37" x14ac:dyDescent="0.2">
      <c r="C1137" s="44"/>
      <c r="D1137" s="45"/>
      <c r="F1137" s="44"/>
      <c r="G1137" s="45"/>
      <c r="I1137" s="44"/>
      <c r="J1137" s="45"/>
      <c r="L1137" s="44"/>
      <c r="M1137" s="45"/>
      <c r="O1137" s="44"/>
      <c r="P1137" s="45"/>
      <c r="R1137" s="44"/>
      <c r="S1137" s="45"/>
      <c r="U1137" s="44"/>
      <c r="V1137" s="45"/>
      <c r="X1137" s="44"/>
      <c r="Y1137" s="45"/>
      <c r="AA1137" s="44"/>
      <c r="AB1137" s="45"/>
      <c r="AD1137" s="44"/>
      <c r="AE1137" s="45"/>
      <c r="AG1137" s="44"/>
      <c r="AH1137" s="45"/>
      <c r="AJ1137" s="44"/>
      <c r="AK1137" s="45"/>
    </row>
    <row r="1138" spans="3:37" x14ac:dyDescent="0.2">
      <c r="C1138" s="44"/>
      <c r="D1138" s="45"/>
      <c r="F1138" s="44"/>
      <c r="G1138" s="45"/>
      <c r="I1138" s="44"/>
      <c r="J1138" s="45"/>
      <c r="L1138" s="44"/>
      <c r="M1138" s="45"/>
      <c r="O1138" s="44"/>
      <c r="P1138" s="45"/>
      <c r="R1138" s="44"/>
      <c r="S1138" s="45"/>
      <c r="U1138" s="44"/>
      <c r="V1138" s="45"/>
      <c r="X1138" s="44"/>
      <c r="Y1138" s="45"/>
      <c r="AA1138" s="44"/>
      <c r="AB1138" s="45"/>
      <c r="AD1138" s="44"/>
      <c r="AE1138" s="45"/>
      <c r="AG1138" s="44"/>
      <c r="AH1138" s="45"/>
      <c r="AJ1138" s="44"/>
      <c r="AK1138" s="45"/>
    </row>
    <row r="1139" spans="3:37" x14ac:dyDescent="0.2">
      <c r="C1139" s="44"/>
      <c r="D1139" s="45"/>
      <c r="F1139" s="44"/>
      <c r="G1139" s="45"/>
      <c r="I1139" s="44"/>
      <c r="J1139" s="45"/>
      <c r="L1139" s="44"/>
      <c r="M1139" s="45"/>
      <c r="O1139" s="44"/>
      <c r="P1139" s="45"/>
      <c r="R1139" s="44"/>
      <c r="S1139" s="45"/>
      <c r="U1139" s="44"/>
      <c r="V1139" s="45"/>
      <c r="X1139" s="44"/>
      <c r="Y1139" s="45"/>
      <c r="AA1139" s="44"/>
      <c r="AB1139" s="45"/>
      <c r="AD1139" s="44"/>
      <c r="AE1139" s="45"/>
      <c r="AG1139" s="44"/>
      <c r="AH1139" s="45"/>
      <c r="AJ1139" s="44"/>
      <c r="AK1139" s="45"/>
    </row>
    <row r="1140" spans="3:37" x14ac:dyDescent="0.2">
      <c r="C1140" s="44"/>
      <c r="D1140" s="45"/>
      <c r="F1140" s="44"/>
      <c r="G1140" s="45"/>
      <c r="I1140" s="44"/>
      <c r="J1140" s="45"/>
      <c r="L1140" s="44"/>
      <c r="M1140" s="45"/>
      <c r="O1140" s="44"/>
      <c r="P1140" s="45"/>
      <c r="R1140" s="44"/>
      <c r="S1140" s="45"/>
      <c r="U1140" s="44"/>
      <c r="V1140" s="45"/>
      <c r="X1140" s="44"/>
      <c r="Y1140" s="45"/>
      <c r="AA1140" s="44"/>
      <c r="AB1140" s="45"/>
      <c r="AD1140" s="44"/>
      <c r="AE1140" s="45"/>
      <c r="AG1140" s="44"/>
      <c r="AH1140" s="45"/>
      <c r="AJ1140" s="44"/>
      <c r="AK1140" s="45"/>
    </row>
    <row r="1141" spans="3:37" x14ac:dyDescent="0.2">
      <c r="C1141" s="44"/>
      <c r="D1141" s="45"/>
      <c r="F1141" s="44"/>
      <c r="G1141" s="45"/>
      <c r="I1141" s="44"/>
      <c r="J1141" s="45"/>
      <c r="L1141" s="44"/>
      <c r="M1141" s="45"/>
      <c r="O1141" s="44"/>
      <c r="P1141" s="45"/>
      <c r="R1141" s="44"/>
      <c r="S1141" s="45"/>
      <c r="U1141" s="44"/>
      <c r="V1141" s="45"/>
      <c r="X1141" s="44"/>
      <c r="Y1141" s="45"/>
      <c r="AA1141" s="44"/>
      <c r="AB1141" s="45"/>
      <c r="AD1141" s="44"/>
      <c r="AE1141" s="45"/>
      <c r="AG1141" s="44"/>
      <c r="AH1141" s="45"/>
      <c r="AJ1141" s="44"/>
      <c r="AK1141" s="45"/>
    </row>
    <row r="1142" spans="3:37" x14ac:dyDescent="0.2">
      <c r="C1142" s="44"/>
      <c r="D1142" s="45"/>
      <c r="F1142" s="44"/>
      <c r="G1142" s="45"/>
      <c r="I1142" s="44"/>
      <c r="J1142" s="45"/>
      <c r="L1142" s="44"/>
      <c r="M1142" s="45"/>
      <c r="O1142" s="44"/>
      <c r="P1142" s="45"/>
      <c r="R1142" s="44"/>
      <c r="S1142" s="45"/>
      <c r="U1142" s="44"/>
      <c r="V1142" s="45"/>
      <c r="X1142" s="44"/>
      <c r="Y1142" s="45"/>
      <c r="AA1142" s="44"/>
      <c r="AB1142" s="45"/>
      <c r="AD1142" s="44"/>
      <c r="AE1142" s="45"/>
      <c r="AG1142" s="44"/>
      <c r="AH1142" s="45"/>
      <c r="AJ1142" s="44"/>
      <c r="AK1142" s="45"/>
    </row>
    <row r="1143" spans="3:37" x14ac:dyDescent="0.2">
      <c r="C1143" s="44"/>
      <c r="D1143" s="45"/>
      <c r="F1143" s="44"/>
      <c r="G1143" s="45"/>
      <c r="I1143" s="44"/>
      <c r="J1143" s="45"/>
      <c r="L1143" s="44"/>
      <c r="M1143" s="45"/>
      <c r="O1143" s="44"/>
      <c r="P1143" s="45"/>
      <c r="R1143" s="44"/>
      <c r="S1143" s="45"/>
      <c r="U1143" s="44"/>
      <c r="V1143" s="45"/>
      <c r="X1143" s="44"/>
      <c r="Y1143" s="45"/>
      <c r="AA1143" s="44"/>
      <c r="AB1143" s="45"/>
      <c r="AD1143" s="44"/>
      <c r="AE1143" s="45"/>
      <c r="AG1143" s="44"/>
      <c r="AH1143" s="45"/>
      <c r="AJ1143" s="44"/>
      <c r="AK1143" s="45"/>
    </row>
  </sheetData>
  <mergeCells count="12">
    <mergeCell ref="AJ1:AK1"/>
    <mergeCell ref="C1:D1"/>
    <mergeCell ref="F1:G1"/>
    <mergeCell ref="I1:J1"/>
    <mergeCell ref="L1:M1"/>
    <mergeCell ref="O1:P1"/>
    <mergeCell ref="R1:S1"/>
    <mergeCell ref="U1:V1"/>
    <mergeCell ref="X1:Y1"/>
    <mergeCell ref="AA1:AB1"/>
    <mergeCell ref="AD1:AE1"/>
    <mergeCell ref="AG1:AH1"/>
  </mergeCells>
  <pageMargins left="0.75" right="0.75" top="1" bottom="1" header="0.5" footer="0.5"/>
  <pageSetup orientation="portrait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CISDM Index Historical</vt:lpstr>
      <vt:lpstr>CA</vt:lpstr>
      <vt:lpstr>CLS</vt:lpstr>
      <vt:lpstr>CTA</vt:lpstr>
      <vt:lpstr>DS</vt:lpstr>
      <vt:lpstr>ED</vt:lpstr>
      <vt:lpstr>ELS</vt:lpstr>
      <vt:lpstr>EMN</vt:lpstr>
      <vt:lpstr>EW</vt:lpstr>
      <vt:lpstr>FIA</vt:lpstr>
      <vt:lpstr>FOFD</vt:lpstr>
      <vt:lpstr>GM</vt:lpstr>
      <vt:lpstr>LastCell</vt:lpstr>
      <vt:lpstr>MA</vt:lpstr>
      <vt:lpstr>Start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Jenn Nikonczyk</cp:lastModifiedBy>
  <dcterms:created xsi:type="dcterms:W3CDTF">2020-10-01T22:17:47Z</dcterms:created>
  <dcterms:modified xsi:type="dcterms:W3CDTF">2022-06-08T15:00:31Z</dcterms:modified>
</cp:coreProperties>
</file>